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ашо\Desktop\3_SMR-Pazarni_25.01.2021\"/>
    </mc:Choice>
  </mc:AlternateContent>
  <bookViews>
    <workbookView xWindow="-75" yWindow="90" windowWidth="11895" windowHeight="8880" activeTab="1"/>
  </bookViews>
  <sheets>
    <sheet name="ОП-1-Мадан" sheetId="1" r:id="rId1"/>
    <sheet name="ОП-2-Рудозем" sheetId="2" r:id="rId2"/>
  </sheets>
  <definedNames>
    <definedName name="_xlnm.Print_Area" localSheetId="0">'ОП-1-Мадан'!$A$1:$D$34</definedName>
    <definedName name="_xlnm.Print_Area" localSheetId="1">'ОП-2-Рудозем'!$A$1:$D$22</definedName>
    <definedName name="_xlnm.Print_Titles" localSheetId="0">'ОП-1-Мадан'!$6:$6</definedName>
    <definedName name="_xlnm.Print_Titles" localSheetId="1">'ОП-2-Рудозем'!$6:$6</definedName>
  </definedNames>
  <calcPr calcId="162913"/>
</workbook>
</file>

<file path=xl/calcChain.xml><?xml version="1.0" encoding="utf-8"?>
<calcChain xmlns="http://schemas.openxmlformats.org/spreadsheetml/2006/main">
  <c r="D21" i="2" l="1"/>
  <c r="A14" i="2"/>
  <c r="A15" i="2" s="1"/>
  <c r="A16" i="2" s="1"/>
  <c r="A17" i="2" s="1"/>
  <c r="A18" i="2" s="1"/>
  <c r="A19" i="2" s="1"/>
  <c r="A20" i="2" s="1"/>
  <c r="D11" i="2"/>
  <c r="A9" i="2"/>
</calcChain>
</file>

<file path=xl/sharedStrings.xml><?xml version="1.0" encoding="utf-8"?>
<sst xmlns="http://schemas.openxmlformats.org/spreadsheetml/2006/main" count="82" uniqueCount="49">
  <si>
    <t>Наименование</t>
  </si>
  <si>
    <t>мярка</t>
  </si>
  <si>
    <t>К-во</t>
  </si>
  <si>
    <t>м</t>
  </si>
  <si>
    <r>
      <t>Поз.</t>
    </r>
    <r>
      <rPr>
        <b/>
        <sz val="11"/>
        <color theme="1"/>
        <rFont val="Calibri"/>
        <family val="2"/>
        <charset val="204"/>
      </rPr>
      <t>№</t>
    </r>
  </si>
  <si>
    <t>ОБЕКТ: РЕМОНТ И РЕНОВИРАНЕ НА ЦЕНТРАЛЕН ПАРК - ИМОТ С ИДЕНТ. № 46045.501.255 ПОПАДАЩ В УПИ XXXVII - за озеленяване, в кв. 30 по ПУП на гр. Мадан</t>
  </si>
  <si>
    <t>част: Ажурна ограда</t>
  </si>
  <si>
    <t>бр</t>
  </si>
  <si>
    <t>м2</t>
  </si>
  <si>
    <t>Демонтаж ограда от метални колове и телена мрежа</t>
  </si>
  <si>
    <t>Демонтаж  метални врати</t>
  </si>
  <si>
    <t>Изкоп с багер на земни почви на отвал</t>
  </si>
  <si>
    <t>м3</t>
  </si>
  <si>
    <t>Изкоп с багер на скални почви на отвал</t>
  </si>
  <si>
    <t>Кофраж армирани и неармирани бетонови стени, парапети, канали и др.</t>
  </si>
  <si>
    <t>Полагане бетон в основи на стени, колони, пдложен бетон С12/15</t>
  </si>
  <si>
    <t>Полагане на бетон С20/25 за стени, колони и фундаменти - бетон помпа</t>
  </si>
  <si>
    <t>Превоз на бетон</t>
  </si>
  <si>
    <t xml:space="preserve">Доставка и монтаж метална врата 110/180 </t>
  </si>
  <si>
    <t>бр.</t>
  </si>
  <si>
    <t xml:space="preserve">Доставка и монтаж метална врата 400/180 </t>
  </si>
  <si>
    <t xml:space="preserve">Доставка и монтаж метална врата 250/180 </t>
  </si>
  <si>
    <t>Засипване и подравняване откосите на изкопи в земни почви</t>
  </si>
  <si>
    <t xml:space="preserve">Изсичане на храсти </t>
  </si>
  <si>
    <t xml:space="preserve">Ремонт и възстановяване на настилки с бетонови павета </t>
  </si>
  <si>
    <t>Ремонт и възстановяване на чешма</t>
  </si>
  <si>
    <t xml:space="preserve">Ремонт и възстановяване на пейки </t>
  </si>
  <si>
    <t>Ремонт и възстановяване на стълби и площадки</t>
  </si>
  <si>
    <t>КОЛИЧЕСТВЕНA СМЕТКА</t>
  </si>
  <si>
    <t>Доставка и монтаж на ограда от електрозаварени пана / цинк + PVC / и колове от квадратна поцинкована тръба с размери 50/50мм., с цветно PVC-покритие, с капаче, височина 1.5м, с анкери в/у бет.основа</t>
  </si>
  <si>
    <t>част: Вертикална планировка с площадкови мрежи</t>
  </si>
  <si>
    <t>Ремонт и възстановяване на градински бордюри 8/16/50</t>
  </si>
  <si>
    <t xml:space="preserve">общо за част Ажурна ограда </t>
  </si>
  <si>
    <t xml:space="preserve">общо за част Вертикална планировка с площадкови мрежи </t>
  </si>
  <si>
    <t>общо за част Ажурна ограда без ДДС</t>
  </si>
  <si>
    <t>част: Вертикална планировка</t>
  </si>
  <si>
    <t>ПРЕВОЗ ОТПАДЪЦИ И ПРЪСТ СЪС САМОСВАЛ</t>
  </si>
  <si>
    <t>общо за част Вертикална планировка без ДДС</t>
  </si>
  <si>
    <t>КОЛИЧЕСТВЕНА СМЕТКА</t>
  </si>
  <si>
    <t>ОБЕКТ: РЕМОНТ И РЕНОВИРАНЕ НА  ТЕРЕН В С. РИБНИЦА, ОБЩИНА РУДОЗЕМ, УПИ II - 497  ЗА ЧИТАЛИЩЕ</t>
  </si>
  <si>
    <t xml:space="preserve">ДЕКОРАТИВНА НАСТИЛКА УНИПАВАЖ - Дебелина 6см.- ЦВЕТЕН </t>
  </si>
  <si>
    <t xml:space="preserve">ГРАДИНСКИ БОРДЮРИ 8/16/50 </t>
  </si>
  <si>
    <t xml:space="preserve">ПЯСЪЧНО ЛЕГЛО -4см под павета </t>
  </si>
  <si>
    <t xml:space="preserve">УПЛЪТНЯВАНЕ ЗЕМНИ ПОЧВИ  ПЛАСТОВЕ 20СМ </t>
  </si>
  <si>
    <t xml:space="preserve">ОСНОВА ОТ ТРАМБОВАН ЧАКЪЛ - 20 см </t>
  </si>
  <si>
    <t xml:space="preserve">ПОДГОТОВКА НА ОСНОВАТА ЗА НАПРАВА НА АЛЕИ И ТРОТОАРИ </t>
  </si>
  <si>
    <t xml:space="preserve">ИЗКОП С БАГЕР  НА ТРАНСПОРТ ЗА РАЗЧИСТВАНЕ </t>
  </si>
  <si>
    <t xml:space="preserve">ДОСТАВКА И МОНТАЖ НА  МЕТАЛНА МРЕЖА ЗА ОГРАДА </t>
  </si>
  <si>
    <t xml:space="preserve">МОНТАЖ МЕТ.ОГРАДА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</si>
</sst>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ok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0" fillId="0" borderId="0" xfId="0" applyAlignment="1">
      <alignment horizontal="justify"/>
    </xf>
    <xf numFmtId="0" fontId="0" fillId="0" borderId="1" xfId="0" quotePrefix="1" applyBorder="1" applyAlignment="1">
      <alignment horizontal="justify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quotePrefix="1" applyBorder="1" applyAlignment="1">
      <alignment horizontal="center"/>
    </xf>
    <xf numFmtId="0" fontId="1" fillId="2" borderId="1" xfId="0" applyFont="1" applyFill="1" applyBorder="1" applyAlignment="1">
      <alignment horizontal="justify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Alignment="1"/>
    <xf numFmtId="2" fontId="1" fillId="2" borderId="1" xfId="0" applyNumberFormat="1" applyFont="1" applyFill="1" applyBorder="1"/>
    <xf numFmtId="4" fontId="0" fillId="0" borderId="1" xfId="0" applyNumberFormat="1" applyBorder="1"/>
    <xf numFmtId="0" fontId="0" fillId="0" borderId="0" xfId="0" applyFont="1" applyFill="1"/>
    <xf numFmtId="2" fontId="0" fillId="0" borderId="1" xfId="0" applyNumberFormat="1" applyFont="1" applyFill="1" applyBorder="1"/>
    <xf numFmtId="0" fontId="4" fillId="0" borderId="1" xfId="0" quotePrefix="1" applyFont="1" applyBorder="1" applyAlignment="1">
      <alignment horizontal="justify"/>
    </xf>
    <xf numFmtId="0" fontId="4" fillId="0" borderId="1" xfId="0" quotePrefix="1" applyFont="1" applyBorder="1" applyAlignment="1">
      <alignment horizontal="center"/>
    </xf>
    <xf numFmtId="4" fontId="4" fillId="0" borderId="1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justify"/>
    </xf>
    <xf numFmtId="0" fontId="0" fillId="0" borderId="1" xfId="0" applyBorder="1" applyAlignment="1">
      <alignment horizontal="justify"/>
    </xf>
    <xf numFmtId="2" fontId="0" fillId="0" borderId="1" xfId="0" quotePrefix="1" applyNumberFormat="1" applyBorder="1" applyAlignment="1">
      <alignment horizontal="right"/>
    </xf>
    <xf numFmtId="0" fontId="0" fillId="0" borderId="1" xfId="0" applyFill="1" applyBorder="1" applyAlignment="1">
      <alignment horizontal="justify"/>
    </xf>
    <xf numFmtId="0" fontId="0" fillId="0" borderId="1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justify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4" fontId="1" fillId="2" borderId="1" xfId="0" applyNumberFormat="1" applyFont="1" applyFill="1" applyBorder="1"/>
    <xf numFmtId="0" fontId="1" fillId="2" borderId="6" xfId="0" applyFont="1" applyFill="1" applyBorder="1" applyAlignment="1">
      <alignment horizontal="justify"/>
    </xf>
    <xf numFmtId="0" fontId="1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1" xfId="0" quotePrefix="1" applyFont="1" applyBorder="1"/>
    <xf numFmtId="2" fontId="4" fillId="0" borderId="1" xfId="0" applyNumberFormat="1" applyFont="1" applyBorder="1"/>
    <xf numFmtId="0" fontId="7" fillId="0" borderId="0" xfId="0" applyFont="1"/>
    <xf numFmtId="0" fontId="4" fillId="0" borderId="1" xfId="0" applyFont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2">
    <cellStyle name="Normal 10" xfId="1"/>
    <cellStyle name="Нормален" xfId="0" builtinId="0"/>
  </cellStyles>
  <dxfs count="0"/>
  <tableStyles count="0" defaultTableStyle="TableStyleMedium9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0"/>
  <sheetViews>
    <sheetView view="pageBreakPreview" topLeftCell="A25" zoomScale="98" zoomScaleSheetLayoutView="98" workbookViewId="0">
      <selection activeCell="B33" sqref="B33"/>
    </sheetView>
  </sheetViews>
  <sheetFormatPr defaultRowHeight="15"/>
  <cols>
    <col min="1" max="1" width="9.28515625" style="9" bestFit="1" customWidth="1"/>
    <col min="2" max="2" width="51.85546875" style="1" customWidth="1"/>
    <col min="3" max="3" width="9.140625" style="3"/>
    <col min="4" max="4" width="7.7109375" bestFit="1" customWidth="1"/>
  </cols>
  <sheetData>
    <row r="1" spans="1:4" ht="21" customHeight="1">
      <c r="A1" s="24"/>
      <c r="B1" s="24"/>
      <c r="C1" s="24"/>
      <c r="D1" s="24"/>
    </row>
    <row r="2" spans="1:4" ht="18.75">
      <c r="A2" s="47" t="s">
        <v>28</v>
      </c>
      <c r="B2" s="47"/>
      <c r="C2" s="47"/>
      <c r="D2" s="47"/>
    </row>
    <row r="3" spans="1:4" ht="18.75">
      <c r="A3" s="23"/>
      <c r="B3" s="23"/>
      <c r="C3" s="23"/>
      <c r="D3" s="23"/>
    </row>
    <row r="4" spans="1:4" ht="34.9" customHeight="1">
      <c r="A4" s="48" t="s">
        <v>5</v>
      </c>
      <c r="B4" s="48"/>
      <c r="C4" s="48"/>
      <c r="D4" s="48"/>
    </row>
    <row r="5" spans="1:4" ht="15.75" thickBot="1"/>
    <row r="6" spans="1:4" s="8" customFormat="1" ht="15.75" thickBot="1">
      <c r="A6" s="31" t="s">
        <v>4</v>
      </c>
      <c r="B6" s="32" t="s">
        <v>0</v>
      </c>
      <c r="C6" s="32" t="s">
        <v>1</v>
      </c>
      <c r="D6" s="33" t="s">
        <v>2</v>
      </c>
    </row>
    <row r="7" spans="1:4" s="8" customFormat="1">
      <c r="A7" s="27"/>
      <c r="B7" s="28" t="s">
        <v>6</v>
      </c>
      <c r="C7" s="29"/>
      <c r="D7" s="30"/>
    </row>
    <row r="8" spans="1:4">
      <c r="A8" s="26">
        <v>1</v>
      </c>
      <c r="B8" s="18" t="s">
        <v>9</v>
      </c>
      <c r="C8" s="5" t="s">
        <v>3</v>
      </c>
      <c r="D8" s="11">
        <v>261.2</v>
      </c>
    </row>
    <row r="9" spans="1:4">
      <c r="A9" s="26">
        <v>2</v>
      </c>
      <c r="B9" s="19" t="s">
        <v>10</v>
      </c>
      <c r="C9" s="4" t="s">
        <v>7</v>
      </c>
      <c r="D9" s="11">
        <v>7</v>
      </c>
    </row>
    <row r="10" spans="1:4">
      <c r="A10" s="26">
        <v>3</v>
      </c>
      <c r="B10" s="2" t="s">
        <v>11</v>
      </c>
      <c r="C10" s="5" t="s">
        <v>12</v>
      </c>
      <c r="D10" s="20">
        <v>23.507999999999999</v>
      </c>
    </row>
    <row r="11" spans="1:4">
      <c r="A11" s="26">
        <v>4</v>
      </c>
      <c r="B11" s="2" t="s">
        <v>13</v>
      </c>
      <c r="C11" s="5" t="s">
        <v>12</v>
      </c>
      <c r="D11" s="11">
        <v>15.672000000000001</v>
      </c>
    </row>
    <row r="12" spans="1:4" ht="30">
      <c r="A12" s="26">
        <v>5</v>
      </c>
      <c r="B12" s="2" t="s">
        <v>14</v>
      </c>
      <c r="C12" s="5" t="s">
        <v>8</v>
      </c>
      <c r="D12" s="11">
        <v>261.2</v>
      </c>
    </row>
    <row r="13" spans="1:4" ht="30">
      <c r="A13" s="26">
        <v>6</v>
      </c>
      <c r="B13" s="2" t="s">
        <v>15</v>
      </c>
      <c r="C13" s="5" t="s">
        <v>12</v>
      </c>
      <c r="D13" s="11">
        <v>6.53</v>
      </c>
    </row>
    <row r="14" spans="1:4" ht="30">
      <c r="A14" s="26">
        <v>7</v>
      </c>
      <c r="B14" s="2" t="s">
        <v>16</v>
      </c>
      <c r="C14" s="5" t="s">
        <v>12</v>
      </c>
      <c r="D14" s="11">
        <v>58.769999999999996</v>
      </c>
    </row>
    <row r="15" spans="1:4">
      <c r="A15" s="26">
        <v>8</v>
      </c>
      <c r="B15" s="2" t="s">
        <v>17</v>
      </c>
      <c r="C15" s="5" t="s">
        <v>12</v>
      </c>
      <c r="D15" s="11">
        <v>65.3</v>
      </c>
    </row>
    <row r="16" spans="1:4" s="17" customFormat="1" ht="75">
      <c r="A16" s="26">
        <v>9</v>
      </c>
      <c r="B16" s="14" t="s">
        <v>29</v>
      </c>
      <c r="C16" s="15" t="s">
        <v>3</v>
      </c>
      <c r="D16" s="16">
        <v>261.2</v>
      </c>
    </row>
    <row r="17" spans="1:4" s="17" customFormat="1">
      <c r="A17" s="26">
        <v>10</v>
      </c>
      <c r="B17" s="14" t="s">
        <v>18</v>
      </c>
      <c r="C17" s="15" t="s">
        <v>19</v>
      </c>
      <c r="D17" s="16">
        <v>3</v>
      </c>
    </row>
    <row r="18" spans="1:4" s="17" customFormat="1">
      <c r="A18" s="26">
        <v>11</v>
      </c>
      <c r="B18" s="14" t="s">
        <v>20</v>
      </c>
      <c r="C18" s="15" t="s">
        <v>19</v>
      </c>
      <c r="D18" s="16">
        <v>2</v>
      </c>
    </row>
    <row r="19" spans="1:4" s="17" customFormat="1">
      <c r="A19" s="26">
        <v>12</v>
      </c>
      <c r="B19" s="14" t="s">
        <v>21</v>
      </c>
      <c r="C19" s="15" t="s">
        <v>19</v>
      </c>
      <c r="D19" s="16">
        <v>1</v>
      </c>
    </row>
    <row r="20" spans="1:4" s="17" customFormat="1" ht="30">
      <c r="A20" s="26">
        <v>13</v>
      </c>
      <c r="B20" s="14" t="s">
        <v>22</v>
      </c>
      <c r="C20" s="15" t="s">
        <v>12</v>
      </c>
      <c r="D20" s="16">
        <v>39.18</v>
      </c>
    </row>
    <row r="21" spans="1:4" s="17" customFormat="1">
      <c r="A21" s="26"/>
      <c r="B21" s="14"/>
      <c r="C21" s="15"/>
      <c r="D21" s="16"/>
    </row>
    <row r="22" spans="1:4" s="8" customFormat="1">
      <c r="A22" s="25"/>
      <c r="B22" s="6" t="s">
        <v>32</v>
      </c>
      <c r="C22" s="7" t="s">
        <v>3</v>
      </c>
      <c r="D22" s="36">
        <v>275</v>
      </c>
    </row>
    <row r="23" spans="1:4" s="12" customFormat="1">
      <c r="A23" s="25"/>
      <c r="B23" s="6" t="s">
        <v>30</v>
      </c>
      <c r="C23" s="7"/>
      <c r="D23" s="10"/>
    </row>
    <row r="24" spans="1:4">
      <c r="A24" s="26">
        <v>14</v>
      </c>
      <c r="B24" s="21" t="s">
        <v>23</v>
      </c>
      <c r="C24" s="22" t="s">
        <v>8</v>
      </c>
      <c r="D24" s="13">
        <v>320.5</v>
      </c>
    </row>
    <row r="25" spans="1:4" s="12" customFormat="1" ht="30">
      <c r="A25" s="26">
        <v>15</v>
      </c>
      <c r="B25" s="21" t="s">
        <v>24</v>
      </c>
      <c r="C25" s="22" t="s">
        <v>8</v>
      </c>
      <c r="D25" s="13">
        <v>322.5</v>
      </c>
    </row>
    <row r="26" spans="1:4" s="12" customFormat="1">
      <c r="A26" s="26">
        <v>16</v>
      </c>
      <c r="B26" s="21" t="s">
        <v>25</v>
      </c>
      <c r="C26" s="22" t="s">
        <v>19</v>
      </c>
      <c r="D26" s="13">
        <v>1</v>
      </c>
    </row>
    <row r="27" spans="1:4">
      <c r="A27" s="26">
        <v>17</v>
      </c>
      <c r="B27" s="21" t="s">
        <v>26</v>
      </c>
      <c r="C27" s="22" t="s">
        <v>19</v>
      </c>
      <c r="D27" s="13">
        <v>9</v>
      </c>
    </row>
    <row r="28" spans="1:4" ht="30">
      <c r="A28" s="26">
        <v>18</v>
      </c>
      <c r="B28" s="2" t="s">
        <v>31</v>
      </c>
      <c r="C28" s="5" t="s">
        <v>3</v>
      </c>
      <c r="D28" s="13">
        <v>132.5</v>
      </c>
    </row>
    <row r="29" spans="1:4">
      <c r="A29" s="26">
        <v>19</v>
      </c>
      <c r="B29" s="2" t="s">
        <v>27</v>
      </c>
      <c r="C29" s="5" t="s">
        <v>8</v>
      </c>
      <c r="D29" s="13">
        <v>32.4</v>
      </c>
    </row>
    <row r="30" spans="1:4" ht="30">
      <c r="A30" s="25"/>
      <c r="B30" s="6" t="s">
        <v>33</v>
      </c>
      <c r="C30" s="7" t="s">
        <v>8</v>
      </c>
      <c r="D30" s="10">
        <v>3730</v>
      </c>
    </row>
  </sheetData>
  <mergeCells count="2">
    <mergeCell ref="A2:D2"/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1"/>
  <sheetViews>
    <sheetView tabSelected="1" view="pageBreakPreview" zoomScale="98" zoomScaleSheetLayoutView="98" workbookViewId="0">
      <selection activeCell="B8" sqref="B8"/>
    </sheetView>
  </sheetViews>
  <sheetFormatPr defaultRowHeight="15"/>
  <cols>
    <col min="1" max="1" width="9.28515625" style="9" bestFit="1" customWidth="1"/>
    <col min="2" max="2" width="51.85546875" style="1" customWidth="1"/>
    <col min="3" max="3" width="9.140625" style="3"/>
  </cols>
  <sheetData>
    <row r="1" spans="1:4" ht="15" customHeight="1">
      <c r="A1" s="35"/>
      <c r="B1" s="35"/>
      <c r="C1" s="35"/>
    </row>
    <row r="2" spans="1:4" ht="18.75">
      <c r="A2" s="47" t="s">
        <v>38</v>
      </c>
      <c r="B2" s="47"/>
      <c r="C2" s="47"/>
      <c r="D2" s="47"/>
    </row>
    <row r="3" spans="1:4" ht="18.75">
      <c r="A3" s="34"/>
      <c r="B3" s="34"/>
      <c r="C3" s="34"/>
      <c r="D3" s="34"/>
    </row>
    <row r="4" spans="1:4" ht="28.5" customHeight="1">
      <c r="A4" s="49" t="s">
        <v>39</v>
      </c>
      <c r="B4" s="49"/>
      <c r="C4" s="49"/>
      <c r="D4" s="49"/>
    </row>
    <row r="5" spans="1:4" ht="15.75" thickBot="1">
      <c r="D5" s="3"/>
    </row>
    <row r="6" spans="1:4" s="8" customFormat="1" ht="15.75" thickBot="1">
      <c r="A6" s="31" t="s">
        <v>4</v>
      </c>
      <c r="B6" s="37" t="s">
        <v>0</v>
      </c>
      <c r="C6" s="32" t="s">
        <v>1</v>
      </c>
      <c r="D6" s="33" t="s">
        <v>2</v>
      </c>
    </row>
    <row r="7" spans="1:4" s="8" customFormat="1">
      <c r="A7" s="27"/>
      <c r="B7" s="28" t="s">
        <v>6</v>
      </c>
      <c r="C7" s="29"/>
      <c r="D7" s="38"/>
    </row>
    <row r="8" spans="1:4" s="42" customFormat="1">
      <c r="A8" s="39">
        <v>1</v>
      </c>
      <c r="B8" s="40" t="s">
        <v>48</v>
      </c>
      <c r="C8" s="15" t="s">
        <v>3</v>
      </c>
      <c r="D8" s="41">
        <v>42</v>
      </c>
    </row>
    <row r="9" spans="1:4" s="42" customFormat="1" ht="30">
      <c r="A9" s="39">
        <f>A8+1</f>
        <v>2</v>
      </c>
      <c r="B9" s="14" t="s">
        <v>47</v>
      </c>
      <c r="C9" s="15" t="s">
        <v>8</v>
      </c>
      <c r="D9" s="41">
        <v>63</v>
      </c>
    </row>
    <row r="10" spans="1:4" s="17" customFormat="1">
      <c r="A10" s="39"/>
      <c r="B10" s="14"/>
      <c r="C10" s="15"/>
      <c r="D10" s="43"/>
    </row>
    <row r="11" spans="1:4" s="8" customFormat="1">
      <c r="A11" s="25"/>
      <c r="B11" s="6" t="s">
        <v>34</v>
      </c>
      <c r="C11" s="7" t="s">
        <v>3</v>
      </c>
      <c r="D11" s="10">
        <f>D8</f>
        <v>42</v>
      </c>
    </row>
    <row r="12" spans="1:4" s="8" customFormat="1">
      <c r="A12" s="25"/>
      <c r="B12" s="6" t="s">
        <v>35</v>
      </c>
      <c r="C12" s="7"/>
      <c r="D12" s="38"/>
    </row>
    <row r="13" spans="1:4" s="44" customFormat="1">
      <c r="A13" s="39">
        <v>3</v>
      </c>
      <c r="B13" s="14" t="s">
        <v>46</v>
      </c>
      <c r="C13" s="15" t="s">
        <v>12</v>
      </c>
      <c r="D13" s="41">
        <v>24</v>
      </c>
    </row>
    <row r="14" spans="1:4" s="44" customFormat="1">
      <c r="A14" s="45">
        <f>A13+1</f>
        <v>4</v>
      </c>
      <c r="B14" s="14" t="s">
        <v>36</v>
      </c>
      <c r="C14" s="15" t="s">
        <v>12</v>
      </c>
      <c r="D14" s="41">
        <v>24</v>
      </c>
    </row>
    <row r="15" spans="1:4" s="44" customFormat="1" ht="30">
      <c r="A15" s="45">
        <f t="shared" ref="A15:A20" si="0">A14+1</f>
        <v>5</v>
      </c>
      <c r="B15" s="14" t="s">
        <v>45</v>
      </c>
      <c r="C15" s="15" t="s">
        <v>8</v>
      </c>
      <c r="D15" s="41">
        <v>496</v>
      </c>
    </row>
    <row r="16" spans="1:4" s="44" customFormat="1">
      <c r="A16" s="45">
        <f t="shared" si="0"/>
        <v>6</v>
      </c>
      <c r="B16" s="14" t="s">
        <v>44</v>
      </c>
      <c r="C16" s="15" t="s">
        <v>12</v>
      </c>
      <c r="D16" s="41">
        <v>99.2</v>
      </c>
    </row>
    <row r="17" spans="1:4" s="44" customFormat="1">
      <c r="A17" s="45">
        <f t="shared" si="0"/>
        <v>7</v>
      </c>
      <c r="B17" s="14" t="s">
        <v>43</v>
      </c>
      <c r="C17" s="15" t="s">
        <v>12</v>
      </c>
      <c r="D17" s="41">
        <v>99.2</v>
      </c>
    </row>
    <row r="18" spans="1:4" s="44" customFormat="1">
      <c r="A18" s="45">
        <f t="shared" si="0"/>
        <v>8</v>
      </c>
      <c r="B18" s="14" t="s">
        <v>42</v>
      </c>
      <c r="C18" s="15" t="s">
        <v>12</v>
      </c>
      <c r="D18" s="41">
        <v>19.84</v>
      </c>
    </row>
    <row r="19" spans="1:4" s="44" customFormat="1">
      <c r="A19" s="45">
        <f t="shared" si="0"/>
        <v>9</v>
      </c>
      <c r="B19" s="14" t="s">
        <v>41</v>
      </c>
      <c r="C19" s="15" t="s">
        <v>3</v>
      </c>
      <c r="D19" s="41">
        <v>42</v>
      </c>
    </row>
    <row r="20" spans="1:4" s="46" customFormat="1" ht="30">
      <c r="A20" s="45">
        <f t="shared" si="0"/>
        <v>10</v>
      </c>
      <c r="B20" s="14" t="s">
        <v>40</v>
      </c>
      <c r="C20" s="15" t="s">
        <v>8</v>
      </c>
      <c r="D20" s="41">
        <v>496</v>
      </c>
    </row>
    <row r="21" spans="1:4" s="8" customFormat="1">
      <c r="A21" s="25"/>
      <c r="B21" s="6" t="s">
        <v>37</v>
      </c>
      <c r="C21" s="7" t="s">
        <v>8</v>
      </c>
      <c r="D21" s="10">
        <f>D20</f>
        <v>496</v>
      </c>
    </row>
  </sheetData>
  <mergeCells count="2">
    <mergeCell ref="A2:D2"/>
    <mergeCell ref="A4:D4"/>
  </mergeCells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4</vt:i4>
      </vt:variant>
    </vt:vector>
  </HeadingPairs>
  <TitlesOfParts>
    <vt:vector size="6" baseType="lpstr">
      <vt:lpstr>ОП-1-Мадан</vt:lpstr>
      <vt:lpstr>ОП-2-Рудозем</vt:lpstr>
      <vt:lpstr>'ОП-1-Мадан'!Област_печат</vt:lpstr>
      <vt:lpstr>'ОП-2-Рудозем'!Област_печат</vt:lpstr>
      <vt:lpstr>'ОП-1-Мадан'!Печат_заглавия</vt:lpstr>
      <vt:lpstr>'ОП-2-Рудозем'!Печат_заглавия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Сашо</cp:lastModifiedBy>
  <cp:lastPrinted>2021-01-25T13:13:00Z</cp:lastPrinted>
  <dcterms:created xsi:type="dcterms:W3CDTF">2017-10-13T05:24:10Z</dcterms:created>
  <dcterms:modified xsi:type="dcterms:W3CDTF">2021-01-25T15:24:08Z</dcterms:modified>
</cp:coreProperties>
</file>