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Прил. 1" sheetId="1" r:id="rId1"/>
  </sheets>
  <definedNames>
    <definedName name="_xlnm.Print_Titles" localSheetId="0">'Прил. 1'!$6:$7</definedName>
  </definedNames>
  <calcPr calcId="124519"/>
</workbook>
</file>

<file path=xl/calcChain.xml><?xml version="1.0" encoding="utf-8"?>
<calcChain xmlns="http://schemas.openxmlformats.org/spreadsheetml/2006/main">
  <c r="F34" i="1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l="1"/>
  <c r="F35" l="1"/>
  <c r="F36" s="1"/>
  <c r="F37" s="1"/>
</calcChain>
</file>

<file path=xl/sharedStrings.xml><?xml version="1.0" encoding="utf-8"?>
<sst xmlns="http://schemas.openxmlformats.org/spreadsheetml/2006/main" count="66" uniqueCount="45">
  <si>
    <t>№ </t>
  </si>
  <si>
    <t>Видове работи</t>
  </si>
  <si>
    <t>М-ка</t>
  </si>
  <si>
    <t>К-во</t>
  </si>
  <si>
    <t>Ед. Цена, лв </t>
  </si>
  <si>
    <t>Обща ст-ст, лв без ДДС</t>
  </si>
  <si>
    <t>КОЛИЧЕСТВЕНО-СТОЙНОСТНА СМЕТКА</t>
  </si>
  <si>
    <t>Подпис:</t>
  </si>
  <si>
    <t>Дата:</t>
  </si>
  <si>
    <t>ДДС 20%</t>
  </si>
  <si>
    <t>ОБЩО ЛЕВА БЕЗ ДДС:</t>
  </si>
  <si>
    <t>бр.</t>
  </si>
  <si>
    <r>
      <rPr>
        <b/>
        <u/>
        <sz val="10"/>
        <color rgb="FF000000"/>
        <rFont val="Arial Narrow"/>
        <family val="2"/>
        <charset val="204"/>
      </rPr>
      <t xml:space="preserve">ВСИЧКО ЛЕВА С </t>
    </r>
    <r>
      <rPr>
        <b/>
        <sz val="10"/>
        <color rgb="FF000000"/>
        <rFont val="Arial Narrow"/>
        <family val="2"/>
        <charset val="204"/>
      </rPr>
      <t>ДДС:</t>
    </r>
  </si>
  <si>
    <t>Наименование на участника:</t>
  </si>
  <si>
    <t>м2</t>
  </si>
  <si>
    <t>ПОЧИСТВАНЕ И ШЛАЙФАНЕ НА МРАМОРНИ НАСТИЛКИ</t>
  </si>
  <si>
    <t>ГРУНДИРАНЕ С ЛАТЕКС ЗА БОЯДИСВАНЕ</t>
  </si>
  <si>
    <t>ГРУНДИРАНЕ ПО ДЪРВЕНИ ПОВЪРХНОСТИ</t>
  </si>
  <si>
    <t>ЛАКИРАНЕ НА ДЪРВЕНИ ПОВЪРХНОСТИ</t>
  </si>
  <si>
    <t>ВЪНШНА ПРЪСКАНА МАЗИЛКА С ЦИМЕНТОВ РАЗТВОР ПО СТЕНИ</t>
  </si>
  <si>
    <t>ОЧУКВАНЕ НА ВАРОЦИМЕНТОВА МАЗИЛКА</t>
  </si>
  <si>
    <t xml:space="preserve">БОЯДИСВАНЕ СТЕНИ И ТАВАНИ С ЛАТЕКС </t>
  </si>
  <si>
    <t>КОФРАЖ ЗА НАПРАВА НА РАМПА</t>
  </si>
  <si>
    <t>АРМИРОВКА ЗА РАМПА</t>
  </si>
  <si>
    <t>кг</t>
  </si>
  <si>
    <t>БЕТОН С30/37, F100 към рампа</t>
  </si>
  <si>
    <t>м3</t>
  </si>
  <si>
    <t>Анкери N16x40 + лепило за анкери</t>
  </si>
  <si>
    <t>МЕТАЛЕН ПАРАПЕТ</t>
  </si>
  <si>
    <t>м</t>
  </si>
  <si>
    <t>ПОДМЯНА НА ВХОДНА ВРАТА 150Х220</t>
  </si>
  <si>
    <t>ДОСТАВКА И МОНТАЖ КОНВЕКТОР 1500W</t>
  </si>
  <si>
    <t>ДОСТАВКА И МОНТАЖ НА ВЛАГОУСТОЙЧИВ КОНВЕКТОР 1000W</t>
  </si>
  <si>
    <t>ИЗТЕГЛЯНЕ НА ПРОВОДНИК ДО 4ММ2 В ГОФРИРАНИ ТРЪБИ</t>
  </si>
  <si>
    <t>ДОСТАВКА И МОНТАЖ НА ДИОДНИ ОСВЕТИТЕЛНИ ТЕЛА ЗА  ОСНОВНО ОСВЕТЛЕНИЕ</t>
  </si>
  <si>
    <t>ДОСТАВКА И МОНТАЖ НА ДЕКОРАТИВНО ЛЕД ОСВЕТЛЕНИЕ</t>
  </si>
  <si>
    <t>ДОСТАВКА И МОНТАЖ НА ДИОДНИ ОСВЕТИТЕЛНИ ТЕЛА ЗА ЛОКАЛНО ОСВЕТЛЕНИЕ</t>
  </si>
  <si>
    <t>ДОСТАВКА И МОНТАЖ ОБИКНОВЕНИ, СЕРИЙНИ, ДЕВИАТОРНИ КЛЮЧОВЕ, ЛИХТ БУТОНИ, ОБИКНОВЕНИ И "ШУКО"</t>
  </si>
  <si>
    <t>ДОСТАВКА И МОНТАЖ АПЛИК</t>
  </si>
  <si>
    <t>ДОСТАВКА И МОНТАЖ НА ЕВАКУАЦИОННО ОСВЕТИТЕЛНО ТЯЛО</t>
  </si>
  <si>
    <t>ДОСТАВКА И МОНТАЖ НА СТЪКЛЕН ПЛОТ С Н=85СМ</t>
  </si>
  <si>
    <t>ДОСТАВКА И МОНТАЖ НА ТАБЕЛА С НАДПИС "КРИСТАЛНА ЗАЛА" - РАЗМЕРИ 50Х150СМ ОСВЕТЕНА</t>
  </si>
  <si>
    <t>ДОСТАВКА И МОНТАЖ НАВЕС НАД ВХОД</t>
  </si>
  <si>
    <t>ДОСТАВКА И МОНТАЖ НА КОЛОННИ КЛИМАТИЦИ</t>
  </si>
  <si>
    <t>ОБОСОБЕНА ПОЗИЦИЯ № 5: „РЕМОНТ И РЕХАБИЛИТАЦИЯ НА КРИСТАЛНАТА ЗАЛА В ГРАД МАДАН“.</t>
  </si>
</sst>
</file>

<file path=xl/styles.xml><?xml version="1.0" encoding="utf-8"?>
<styleSheet xmlns="http://schemas.openxmlformats.org/spreadsheetml/2006/main">
  <numFmts count="2">
    <numFmt numFmtId="164" formatCode="[$-402]General"/>
    <numFmt numFmtId="165" formatCode="#,##0.00&quot; лв.&quot;"/>
  </numFmts>
  <fonts count="16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33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5" fillId="0" borderId="0" xfId="0" applyFont="1"/>
    <xf numFmtId="164" fontId="6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11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2" fontId="15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3" fillId="0" borderId="1" xfId="0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top" wrapText="1"/>
    </xf>
    <xf numFmtId="164" fontId="9" fillId="0" borderId="0" xfId="1" applyNumberFormat="1" applyFont="1" applyFill="1" applyBorder="1" applyAlignment="1">
      <alignment horizontal="justify" vertical="top" wrapText="1"/>
    </xf>
    <xf numFmtId="164" fontId="8" fillId="0" borderId="0" xfId="1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X45"/>
  <sheetViews>
    <sheetView tabSelected="1" topLeftCell="A10" zoomScale="130" zoomScaleNormal="130" workbookViewId="0">
      <selection activeCell="F12" sqref="F12"/>
    </sheetView>
  </sheetViews>
  <sheetFormatPr defaultColWidth="8.85546875" defaultRowHeight="12.75"/>
  <cols>
    <col min="1" max="1" width="4.42578125" style="15" bestFit="1" customWidth="1"/>
    <col min="2" max="2" width="46.140625" style="13" customWidth="1"/>
    <col min="3" max="3" width="6.7109375" style="15" bestFit="1" customWidth="1"/>
    <col min="4" max="4" width="8.28515625" style="15" bestFit="1" customWidth="1"/>
    <col min="5" max="5" width="10.140625" style="15" customWidth="1"/>
    <col min="6" max="6" width="11.5703125" style="15" customWidth="1"/>
    <col min="7" max="7" width="0" style="13" hidden="1" customWidth="1"/>
    <col min="8" max="16384" width="8.85546875" style="13"/>
  </cols>
  <sheetData>
    <row r="1" spans="1:960" s="5" customFormat="1" ht="16.5">
      <c r="A1" s="1"/>
      <c r="B1" s="1"/>
      <c r="C1" s="2"/>
      <c r="D1" s="1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</row>
    <row r="2" spans="1:960" s="5" customFormat="1" ht="18">
      <c r="A2" s="26" t="s">
        <v>6</v>
      </c>
      <c r="B2" s="26"/>
      <c r="C2" s="26"/>
      <c r="D2" s="26"/>
      <c r="E2" s="26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</row>
    <row r="3" spans="1:960" s="5" customFormat="1" ht="18">
      <c r="A3" s="6"/>
      <c r="B3" s="6"/>
      <c r="C3" s="6"/>
      <c r="D3" s="6"/>
      <c r="E3" s="7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</row>
    <row r="4" spans="1:960" s="5" customFormat="1" ht="13.5" customHeight="1">
      <c r="A4" s="27" t="s">
        <v>44</v>
      </c>
      <c r="B4" s="28"/>
      <c r="C4" s="28"/>
      <c r="D4" s="28"/>
      <c r="E4" s="28"/>
      <c r="F4" s="2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</row>
    <row r="5" spans="1:960" s="12" customFormat="1">
      <c r="A5" s="8"/>
      <c r="B5" s="9"/>
      <c r="C5" s="10"/>
      <c r="D5" s="11"/>
      <c r="E5" s="10"/>
      <c r="F5" s="11"/>
    </row>
    <row r="6" spans="1:960">
      <c r="A6" s="29" t="s">
        <v>0</v>
      </c>
      <c r="B6" s="29" t="s">
        <v>1</v>
      </c>
      <c r="C6" s="30" t="s">
        <v>2</v>
      </c>
      <c r="D6" s="30" t="s">
        <v>3</v>
      </c>
      <c r="E6" s="29" t="s">
        <v>4</v>
      </c>
      <c r="F6" s="31" t="s">
        <v>5</v>
      </c>
    </row>
    <row r="7" spans="1:960">
      <c r="A7" s="29"/>
      <c r="B7" s="29"/>
      <c r="C7" s="30"/>
      <c r="D7" s="30"/>
      <c r="E7" s="29"/>
      <c r="F7" s="32"/>
    </row>
    <row r="8" spans="1:960" s="15" customFormat="1">
      <c r="A8" s="14">
        <v>1</v>
      </c>
      <c r="B8" s="14">
        <v>3</v>
      </c>
      <c r="C8" s="14">
        <v>4</v>
      </c>
      <c r="D8" s="14">
        <v>5</v>
      </c>
      <c r="E8" s="14">
        <v>6</v>
      </c>
      <c r="F8" s="14">
        <v>7</v>
      </c>
    </row>
    <row r="9" spans="1:960" s="24" customFormat="1" ht="22.5" customHeight="1">
      <c r="A9" s="20">
        <v>1</v>
      </c>
      <c r="B9" s="21" t="s">
        <v>20</v>
      </c>
      <c r="C9" s="20" t="s">
        <v>14</v>
      </c>
      <c r="D9" s="22">
        <v>9</v>
      </c>
      <c r="E9" s="22"/>
      <c r="F9" s="23">
        <f>ROUND(D9*E9,2)</f>
        <v>0</v>
      </c>
      <c r="G9" s="23">
        <f>F9*1.2</f>
        <v>0</v>
      </c>
    </row>
    <row r="10" spans="1:960" s="24" customFormat="1" ht="25.5">
      <c r="A10" s="20">
        <v>2</v>
      </c>
      <c r="B10" s="21" t="s">
        <v>15</v>
      </c>
      <c r="C10" s="20" t="s">
        <v>14</v>
      </c>
      <c r="D10" s="22">
        <v>114.47</v>
      </c>
      <c r="E10" s="22"/>
      <c r="F10" s="23">
        <f t="shared" ref="F10:F34" si="0">ROUND(D10*E10,2)</f>
        <v>0</v>
      </c>
      <c r="G10" s="23">
        <f>F10*1.2</f>
        <v>0</v>
      </c>
    </row>
    <row r="11" spans="1:960" s="24" customFormat="1" ht="22.5" customHeight="1">
      <c r="A11" s="20">
        <v>3</v>
      </c>
      <c r="B11" s="21" t="s">
        <v>16</v>
      </c>
      <c r="C11" s="20" t="s">
        <v>14</v>
      </c>
      <c r="D11" s="22">
        <v>302.89999999999998</v>
      </c>
      <c r="E11" s="22"/>
      <c r="F11" s="23">
        <f t="shared" si="0"/>
        <v>0</v>
      </c>
      <c r="G11" s="23">
        <f>F11*1.2</f>
        <v>0</v>
      </c>
    </row>
    <row r="12" spans="1:960" s="24" customFormat="1" ht="22.5" customHeight="1">
      <c r="A12" s="20">
        <v>4</v>
      </c>
      <c r="B12" s="21" t="s">
        <v>21</v>
      </c>
      <c r="C12" s="20" t="s">
        <v>14</v>
      </c>
      <c r="D12" s="22">
        <v>302.89999999999998</v>
      </c>
      <c r="E12" s="22"/>
      <c r="F12" s="23">
        <f t="shared" si="0"/>
        <v>0</v>
      </c>
      <c r="G12" s="23">
        <f t="shared" ref="G12:G34" si="1">F12*1.2</f>
        <v>0</v>
      </c>
    </row>
    <row r="13" spans="1:960" s="24" customFormat="1" ht="22.5" customHeight="1">
      <c r="A13" s="20">
        <v>5</v>
      </c>
      <c r="B13" s="21" t="s">
        <v>17</v>
      </c>
      <c r="C13" s="20" t="s">
        <v>14</v>
      </c>
      <c r="D13" s="22">
        <v>1.56</v>
      </c>
      <c r="E13" s="22"/>
      <c r="F13" s="23">
        <f t="shared" si="0"/>
        <v>0</v>
      </c>
      <c r="G13" s="23">
        <f t="shared" si="1"/>
        <v>0</v>
      </c>
    </row>
    <row r="14" spans="1:960" s="24" customFormat="1" ht="22.5" customHeight="1">
      <c r="A14" s="20">
        <v>6</v>
      </c>
      <c r="B14" s="21" t="s">
        <v>18</v>
      </c>
      <c r="C14" s="20" t="s">
        <v>14</v>
      </c>
      <c r="D14" s="22">
        <v>1.56</v>
      </c>
      <c r="E14" s="22"/>
      <c r="F14" s="23">
        <f t="shared" si="0"/>
        <v>0</v>
      </c>
      <c r="G14" s="23">
        <f t="shared" si="1"/>
        <v>0</v>
      </c>
    </row>
    <row r="15" spans="1:960" s="24" customFormat="1" ht="25.5">
      <c r="A15" s="20">
        <v>7</v>
      </c>
      <c r="B15" s="21" t="s">
        <v>19</v>
      </c>
      <c r="C15" s="20" t="s">
        <v>14</v>
      </c>
      <c r="D15" s="22">
        <v>9</v>
      </c>
      <c r="E15" s="22"/>
      <c r="F15" s="23">
        <f t="shared" si="0"/>
        <v>0</v>
      </c>
      <c r="G15" s="23">
        <f t="shared" si="1"/>
        <v>0</v>
      </c>
    </row>
    <row r="16" spans="1:960" s="24" customFormat="1" ht="22.5" customHeight="1">
      <c r="A16" s="20">
        <v>8</v>
      </c>
      <c r="B16" s="21" t="s">
        <v>22</v>
      </c>
      <c r="C16" s="20" t="s">
        <v>14</v>
      </c>
      <c r="D16" s="22">
        <v>43</v>
      </c>
      <c r="E16" s="22"/>
      <c r="F16" s="23">
        <f t="shared" si="0"/>
        <v>0</v>
      </c>
      <c r="G16" s="23">
        <f t="shared" si="1"/>
        <v>0</v>
      </c>
    </row>
    <row r="17" spans="1:7" s="24" customFormat="1" ht="22.5" customHeight="1">
      <c r="A17" s="20">
        <v>9</v>
      </c>
      <c r="B17" s="21" t="s">
        <v>23</v>
      </c>
      <c r="C17" s="20" t="s">
        <v>24</v>
      </c>
      <c r="D17" s="22">
        <v>890</v>
      </c>
      <c r="E17" s="22"/>
      <c r="F17" s="23">
        <f t="shared" si="0"/>
        <v>0</v>
      </c>
      <c r="G17" s="23">
        <f t="shared" si="1"/>
        <v>0</v>
      </c>
    </row>
    <row r="18" spans="1:7" s="24" customFormat="1" ht="22.5" customHeight="1">
      <c r="A18" s="20">
        <v>10</v>
      </c>
      <c r="B18" s="21" t="s">
        <v>25</v>
      </c>
      <c r="C18" s="20" t="s">
        <v>26</v>
      </c>
      <c r="D18" s="22">
        <v>11</v>
      </c>
      <c r="E18" s="22"/>
      <c r="F18" s="23">
        <f t="shared" si="0"/>
        <v>0</v>
      </c>
      <c r="G18" s="23">
        <f t="shared" si="1"/>
        <v>0</v>
      </c>
    </row>
    <row r="19" spans="1:7" s="24" customFormat="1" ht="22.5" customHeight="1">
      <c r="A19" s="20">
        <v>11</v>
      </c>
      <c r="B19" s="21" t="s">
        <v>27</v>
      </c>
      <c r="C19" s="20" t="s">
        <v>11</v>
      </c>
      <c r="D19" s="22">
        <v>45</v>
      </c>
      <c r="E19" s="22"/>
      <c r="F19" s="23">
        <f t="shared" si="0"/>
        <v>0</v>
      </c>
      <c r="G19" s="23">
        <f t="shared" si="1"/>
        <v>0</v>
      </c>
    </row>
    <row r="20" spans="1:7" s="24" customFormat="1" ht="22.5" customHeight="1">
      <c r="A20" s="20">
        <v>12</v>
      </c>
      <c r="B20" s="21" t="s">
        <v>28</v>
      </c>
      <c r="C20" s="20" t="s">
        <v>29</v>
      </c>
      <c r="D20" s="22">
        <v>40</v>
      </c>
      <c r="E20" s="22"/>
      <c r="F20" s="23">
        <f t="shared" si="0"/>
        <v>0</v>
      </c>
      <c r="G20" s="23">
        <f t="shared" si="1"/>
        <v>0</v>
      </c>
    </row>
    <row r="21" spans="1:7" s="24" customFormat="1" ht="22.5" customHeight="1">
      <c r="A21" s="20">
        <v>13</v>
      </c>
      <c r="B21" s="21" t="s">
        <v>30</v>
      </c>
      <c r="C21" s="20" t="s">
        <v>11</v>
      </c>
      <c r="D21" s="22">
        <v>1</v>
      </c>
      <c r="E21" s="22"/>
      <c r="F21" s="23">
        <f>ROUND(D21*E21,2)</f>
        <v>0</v>
      </c>
      <c r="G21" s="23">
        <f>F21*1.2</f>
        <v>0</v>
      </c>
    </row>
    <row r="22" spans="1:7" s="24" customFormat="1" ht="22.5" customHeight="1">
      <c r="A22" s="20">
        <v>14</v>
      </c>
      <c r="B22" s="21" t="s">
        <v>43</v>
      </c>
      <c r="C22" s="20" t="s">
        <v>11</v>
      </c>
      <c r="D22" s="22">
        <v>2</v>
      </c>
      <c r="E22" s="22"/>
      <c r="F22" s="23">
        <f t="shared" si="0"/>
        <v>0</v>
      </c>
      <c r="G22" s="23">
        <f t="shared" si="1"/>
        <v>0</v>
      </c>
    </row>
    <row r="23" spans="1:7" s="24" customFormat="1" ht="22.5" customHeight="1">
      <c r="A23" s="20">
        <v>15</v>
      </c>
      <c r="B23" s="21" t="s">
        <v>31</v>
      </c>
      <c r="C23" s="20" t="s">
        <v>11</v>
      </c>
      <c r="D23" s="22">
        <v>1</v>
      </c>
      <c r="E23" s="22"/>
      <c r="F23" s="23">
        <f t="shared" si="0"/>
        <v>0</v>
      </c>
      <c r="G23" s="23">
        <f t="shared" si="1"/>
        <v>0</v>
      </c>
    </row>
    <row r="24" spans="1:7" s="24" customFormat="1" ht="25.5" customHeight="1">
      <c r="A24" s="20">
        <v>16</v>
      </c>
      <c r="B24" s="21" t="s">
        <v>32</v>
      </c>
      <c r="C24" s="20" t="s">
        <v>11</v>
      </c>
      <c r="D24" s="22">
        <v>1</v>
      </c>
      <c r="E24" s="22"/>
      <c r="F24" s="23">
        <f t="shared" si="0"/>
        <v>0</v>
      </c>
      <c r="G24" s="23">
        <f t="shared" si="1"/>
        <v>0</v>
      </c>
    </row>
    <row r="25" spans="1:7" s="24" customFormat="1" ht="25.5">
      <c r="A25" s="20">
        <v>18</v>
      </c>
      <c r="B25" s="21" t="s">
        <v>33</v>
      </c>
      <c r="C25" s="20" t="s">
        <v>29</v>
      </c>
      <c r="D25" s="22">
        <v>195</v>
      </c>
      <c r="E25" s="22"/>
      <c r="F25" s="23">
        <f t="shared" si="0"/>
        <v>0</v>
      </c>
      <c r="G25" s="23">
        <f t="shared" si="1"/>
        <v>0</v>
      </c>
    </row>
    <row r="26" spans="1:7" s="24" customFormat="1" ht="29.25" customHeight="1">
      <c r="A26" s="20">
        <v>19</v>
      </c>
      <c r="B26" s="21" t="s">
        <v>34</v>
      </c>
      <c r="C26" s="20" t="s">
        <v>11</v>
      </c>
      <c r="D26" s="22">
        <v>14</v>
      </c>
      <c r="E26" s="22"/>
      <c r="F26" s="23">
        <f t="shared" si="0"/>
        <v>0</v>
      </c>
      <c r="G26" s="23">
        <f t="shared" si="1"/>
        <v>0</v>
      </c>
    </row>
    <row r="27" spans="1:7" s="24" customFormat="1" ht="25.5">
      <c r="A27" s="20">
        <v>20</v>
      </c>
      <c r="B27" s="21" t="s">
        <v>35</v>
      </c>
      <c r="C27" s="20" t="s">
        <v>11</v>
      </c>
      <c r="D27" s="22">
        <v>6</v>
      </c>
      <c r="E27" s="22"/>
      <c r="F27" s="23">
        <f t="shared" si="0"/>
        <v>0</v>
      </c>
      <c r="G27" s="23">
        <f t="shared" si="1"/>
        <v>0</v>
      </c>
    </row>
    <row r="28" spans="1:7" s="24" customFormat="1" ht="27" customHeight="1">
      <c r="A28" s="20">
        <v>21</v>
      </c>
      <c r="B28" s="21" t="s">
        <v>36</v>
      </c>
      <c r="C28" s="20" t="s">
        <v>11</v>
      </c>
      <c r="D28" s="22">
        <v>74</v>
      </c>
      <c r="E28" s="22"/>
      <c r="F28" s="23">
        <f t="shared" si="0"/>
        <v>0</v>
      </c>
      <c r="G28" s="23">
        <f t="shared" si="1"/>
        <v>0</v>
      </c>
    </row>
    <row r="29" spans="1:7" s="24" customFormat="1" ht="39" customHeight="1">
      <c r="A29" s="20">
        <v>22</v>
      </c>
      <c r="B29" s="21" t="s">
        <v>37</v>
      </c>
      <c r="C29" s="20" t="s">
        <v>11</v>
      </c>
      <c r="D29" s="22">
        <v>4</v>
      </c>
      <c r="E29" s="22"/>
      <c r="F29" s="23">
        <f t="shared" si="0"/>
        <v>0</v>
      </c>
      <c r="G29" s="23">
        <f t="shared" si="1"/>
        <v>0</v>
      </c>
    </row>
    <row r="30" spans="1:7" s="24" customFormat="1" ht="22.5" customHeight="1">
      <c r="A30" s="20">
        <v>23</v>
      </c>
      <c r="B30" s="21" t="s">
        <v>38</v>
      </c>
      <c r="C30" s="20" t="s">
        <v>11</v>
      </c>
      <c r="D30" s="22">
        <v>1</v>
      </c>
      <c r="E30" s="22"/>
      <c r="F30" s="23">
        <f t="shared" si="0"/>
        <v>0</v>
      </c>
      <c r="G30" s="23">
        <f t="shared" si="1"/>
        <v>0</v>
      </c>
    </row>
    <row r="31" spans="1:7" s="24" customFormat="1" ht="25.5">
      <c r="A31" s="20">
        <v>24</v>
      </c>
      <c r="B31" s="21" t="s">
        <v>39</v>
      </c>
      <c r="C31" s="20" t="s">
        <v>11</v>
      </c>
      <c r="D31" s="22">
        <v>5</v>
      </c>
      <c r="E31" s="22"/>
      <c r="F31" s="23">
        <f t="shared" si="0"/>
        <v>0</v>
      </c>
      <c r="G31" s="23">
        <f t="shared" si="1"/>
        <v>0</v>
      </c>
    </row>
    <row r="32" spans="1:7" s="24" customFormat="1" ht="25.5">
      <c r="A32" s="20">
        <v>25</v>
      </c>
      <c r="B32" s="21" t="s">
        <v>40</v>
      </c>
      <c r="C32" s="20" t="s">
        <v>11</v>
      </c>
      <c r="D32" s="22">
        <v>6</v>
      </c>
      <c r="E32" s="22"/>
      <c r="F32" s="23">
        <f t="shared" si="0"/>
        <v>0</v>
      </c>
      <c r="G32" s="23">
        <f t="shared" si="1"/>
        <v>0</v>
      </c>
    </row>
    <row r="33" spans="1:960" s="24" customFormat="1" ht="38.25">
      <c r="A33" s="20">
        <v>26</v>
      </c>
      <c r="B33" s="21" t="s">
        <v>41</v>
      </c>
      <c r="C33" s="20" t="s">
        <v>11</v>
      </c>
      <c r="D33" s="22">
        <v>1</v>
      </c>
      <c r="E33" s="22"/>
      <c r="F33" s="23">
        <f t="shared" si="0"/>
        <v>0</v>
      </c>
      <c r="G33" s="23">
        <f t="shared" si="1"/>
        <v>0</v>
      </c>
    </row>
    <row r="34" spans="1:960" s="24" customFormat="1" ht="22.5" customHeight="1">
      <c r="A34" s="20">
        <v>27</v>
      </c>
      <c r="B34" s="21" t="s">
        <v>42</v>
      </c>
      <c r="C34" s="20" t="s">
        <v>11</v>
      </c>
      <c r="D34" s="22">
        <v>1</v>
      </c>
      <c r="E34" s="22"/>
      <c r="F34" s="23">
        <f t="shared" si="0"/>
        <v>0</v>
      </c>
      <c r="G34" s="23">
        <f t="shared" si="1"/>
        <v>0</v>
      </c>
    </row>
    <row r="35" spans="1:960">
      <c r="A35" s="25" t="s">
        <v>10</v>
      </c>
      <c r="B35" s="25"/>
      <c r="C35" s="25"/>
      <c r="D35" s="25"/>
      <c r="E35" s="25"/>
      <c r="F35" s="16">
        <f>SUM(F9:F34)</f>
        <v>0</v>
      </c>
    </row>
    <row r="36" spans="1:960" s="5" customFormat="1" ht="15.75" customHeight="1">
      <c r="A36" s="25" t="s">
        <v>9</v>
      </c>
      <c r="B36" s="25"/>
      <c r="C36" s="25"/>
      <c r="D36" s="25"/>
      <c r="E36" s="25"/>
      <c r="F36" s="16">
        <f>ROUND(F35*20%,2)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</row>
    <row r="37" spans="1:960" s="5" customFormat="1" ht="28.5" customHeight="1">
      <c r="A37" s="25" t="s">
        <v>12</v>
      </c>
      <c r="B37" s="25"/>
      <c r="C37" s="25"/>
      <c r="D37" s="25"/>
      <c r="E37" s="25"/>
      <c r="F37" s="16">
        <f>SUM(F35:F36)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</row>
    <row r="40" spans="1:960">
      <c r="B40" s="17"/>
    </row>
    <row r="41" spans="1:960" ht="16.5">
      <c r="B41" s="18" t="s">
        <v>7</v>
      </c>
    </row>
    <row r="42" spans="1:960" ht="16.5">
      <c r="B42" s="19"/>
    </row>
    <row r="43" spans="1:960" ht="16.5">
      <c r="B43" s="18" t="s">
        <v>13</v>
      </c>
    </row>
    <row r="44" spans="1:960" ht="16.5">
      <c r="B44" s="19"/>
    </row>
    <row r="45" spans="1:960" ht="16.5">
      <c r="B45" s="18" t="s">
        <v>8</v>
      </c>
    </row>
  </sheetData>
  <mergeCells count="11">
    <mergeCell ref="A36:E36"/>
    <mergeCell ref="A37:E37"/>
    <mergeCell ref="A35:E35"/>
    <mergeCell ref="A2:F2"/>
    <mergeCell ref="A4:F4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Прил. 1</vt:lpstr>
      <vt:lpstr>'Прил.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2020-03-12T11:42:13Z</cp:lastPrinted>
  <dcterms:created xsi:type="dcterms:W3CDTF">2019-10-10T08:39:57Z</dcterms:created>
  <dcterms:modified xsi:type="dcterms:W3CDTF">2020-03-31T12:23:12Z</dcterms:modified>
</cp:coreProperties>
</file>