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. LAST WEEK\4. ЕТС\1. СМР\"/>
    </mc:Choice>
  </mc:AlternateContent>
  <bookViews>
    <workbookView xWindow="360" yWindow="45" windowWidth="11130" windowHeight="9975"/>
  </bookViews>
  <sheets>
    <sheet name="Прил. 1" sheetId="1" r:id="rId1"/>
  </sheets>
  <definedNames>
    <definedName name="_xlnm.Print_Titles" localSheetId="0">'Прил. 1'!$7:$8</definedName>
  </definedNames>
  <calcPr calcId="162913"/>
</workbook>
</file>

<file path=xl/calcChain.xml><?xml version="1.0" encoding="utf-8"?>
<calcChain xmlns="http://schemas.openxmlformats.org/spreadsheetml/2006/main">
  <c r="F139" i="1" l="1"/>
  <c r="F138" i="1"/>
  <c r="A138" i="1"/>
  <c r="A139" i="1" s="1"/>
  <c r="F137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1" i="1"/>
  <c r="F100" i="1"/>
  <c r="F99" i="1"/>
  <c r="F98" i="1"/>
  <c r="F96" i="1"/>
  <c r="F95" i="1"/>
  <c r="F94" i="1"/>
  <c r="F93" i="1"/>
  <c r="F92" i="1"/>
  <c r="F91" i="1"/>
  <c r="F90" i="1"/>
  <c r="F89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3" i="1"/>
  <c r="F52" i="1"/>
  <c r="F51" i="1"/>
  <c r="F50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1" i="1"/>
  <c r="F20" i="1"/>
  <c r="F19" i="1"/>
  <c r="F18" i="1"/>
  <c r="F17" i="1"/>
  <c r="F16" i="1"/>
  <c r="F15" i="1"/>
  <c r="F14" i="1"/>
  <c r="F13" i="1"/>
  <c r="F12" i="1"/>
  <c r="F11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4" i="1" s="1"/>
  <c r="A45" i="1" s="1"/>
  <c r="A46" i="1" s="1"/>
  <c r="A47" i="1" s="1"/>
  <c r="A48" i="1" s="1"/>
  <c r="A50" i="1" s="1"/>
  <c r="A51" i="1" s="1"/>
  <c r="A52" i="1" s="1"/>
  <c r="A53" i="1" s="1"/>
  <c r="A55" i="1" s="1"/>
  <c r="A56" i="1" s="1"/>
  <c r="A57" i="1" s="1"/>
  <c r="A58" i="1" s="1"/>
  <c r="A59" i="1" s="1"/>
  <c r="A60" i="1" s="1"/>
  <c r="A61" i="1" s="1"/>
  <c r="A62" i="1" s="1"/>
  <c r="A64" i="1" s="1"/>
  <c r="A65" i="1" s="1"/>
  <c r="A66" i="1" s="1"/>
  <c r="A67" i="1" s="1"/>
  <c r="A68" i="1" s="1"/>
  <c r="A69" i="1" s="1"/>
  <c r="A70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9" i="1" s="1"/>
  <c r="A90" i="1" s="1"/>
  <c r="A91" i="1" s="1"/>
  <c r="A92" i="1" s="1"/>
  <c r="A93" i="1" s="1"/>
  <c r="A94" i="1" s="1"/>
  <c r="A95" i="1" s="1"/>
  <c r="A96" i="1" s="1"/>
  <c r="A98" i="1" s="1"/>
  <c r="A99" i="1" s="1"/>
  <c r="A100" i="1" s="1"/>
  <c r="A101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F10" i="1"/>
  <c r="F140" i="1" s="1"/>
  <c r="F141" i="1" l="1"/>
  <c r="F142" i="1" s="1"/>
</calcChain>
</file>

<file path=xl/sharedStrings.xml><?xml version="1.0" encoding="utf-8"?>
<sst xmlns="http://schemas.openxmlformats.org/spreadsheetml/2006/main" count="277" uniqueCount="166">
  <si>
    <t>КОЛИЧЕСТВЕНО-СТОЙНОСТНА СМЕТКА</t>
  </si>
  <si>
    <t>Подпис:</t>
  </si>
  <si>
    <t>Дата:</t>
  </si>
  <si>
    <t>ДДС 20%</t>
  </si>
  <si>
    <t>ОБЩО ЛЕВА БЕЗ ДДС:</t>
  </si>
  <si>
    <t>бр.</t>
  </si>
  <si>
    <r>
      <rPr>
        <b/>
        <u/>
        <sz val="10"/>
        <color rgb="FF000000"/>
        <rFont val="Arial Narrow"/>
        <family val="2"/>
        <charset val="204"/>
      </rPr>
      <t xml:space="preserve">ВСИЧКО ЛЕВА С </t>
    </r>
    <r>
      <rPr>
        <b/>
        <sz val="10"/>
        <color rgb="FF000000"/>
        <rFont val="Arial Narrow"/>
        <family val="2"/>
        <charset val="204"/>
      </rPr>
      <t>ДДС:</t>
    </r>
  </si>
  <si>
    <t>Наименование на участника:</t>
  </si>
  <si>
    <t>м2</t>
  </si>
  <si>
    <t>Демонтажни работи</t>
  </si>
  <si>
    <t>Демонтаж на съществуващ покрив на сграда</t>
  </si>
  <si>
    <t>Демонтаж на олуци и водосточни тръби</t>
  </si>
  <si>
    <t>м</t>
  </si>
  <si>
    <t>Демонтиране на дюшеме</t>
  </si>
  <si>
    <t>Демонтаж на съществуващ дървен парапет - тераса</t>
  </si>
  <si>
    <t>Изваждане на прозорци от зид - всички видове</t>
  </si>
  <si>
    <t>Изваждане на врати от зид - всички видове</t>
  </si>
  <si>
    <t>Демонтаж на дървени витрини</t>
  </si>
  <si>
    <t>Сваляне велтър от стени, тавани и подове</t>
  </si>
  <si>
    <t>СТРОИТЕЛНО-МОНТАЖНИ РАБОТИ</t>
  </si>
  <si>
    <t>Тухлена зидария 1/2 тухла</t>
  </si>
  <si>
    <t>Тухлена зидария 1 тухла</t>
  </si>
  <si>
    <t>м3</t>
  </si>
  <si>
    <t>Вътрешна вароциментова мазилка</t>
  </si>
  <si>
    <t>Монтаж окачен таван</t>
  </si>
  <si>
    <t>Циментова замазка</t>
  </si>
  <si>
    <t>Дюшеме от 4,5см дъски</t>
  </si>
  <si>
    <t>Циклене и лакиране на подове</t>
  </si>
  <si>
    <t>Фаянсова облицовка</t>
  </si>
  <si>
    <t>Настилка от теракотни плочки</t>
  </si>
  <si>
    <t>Доставка и монтаж на подпрозоречни первази</t>
  </si>
  <si>
    <t>Покривни работи</t>
  </si>
  <si>
    <t>Топлоизолация от минерална вата</t>
  </si>
  <si>
    <t>Покривно хидроизолационно фолио</t>
  </si>
  <si>
    <t>Дървена носеща конструкция за покрив</t>
  </si>
  <si>
    <t>Доставка и монтаж на покривни керемиди</t>
  </si>
  <si>
    <t>Доставка и монтаж на покривни капаци</t>
  </si>
  <si>
    <t>Отводняване на покрив</t>
  </si>
  <si>
    <t>Обшивка с поцинкована ламарина (поли, улами, била, комини и др.)</t>
  </si>
  <si>
    <t>Доставка и монтаж на олуци</t>
  </si>
  <si>
    <t>Доставка и монтаж на водосточни тръби</t>
  </si>
  <si>
    <t>Доставка и монтаж на водосточни казанчета</t>
  </si>
  <si>
    <t>Фасадна топлоизолация</t>
  </si>
  <si>
    <t>Монтаж на топлоизолационни фасадни плоскости от EPS , вкл. лепило и дюбели</t>
  </si>
  <si>
    <t>Монтаж на стъкловлакнеста армировъчна мрежа, вкл. двуслойна лепилна шпакловка</t>
  </si>
  <si>
    <t>Грундиране</t>
  </si>
  <si>
    <t>Направа на тънкослойна декоративна мазилка</t>
  </si>
  <si>
    <t>Направа и монтаж на скеле</t>
  </si>
  <si>
    <t>Други видове работи</t>
  </si>
  <si>
    <t>Кофраж</t>
  </si>
  <si>
    <t>Изработка и монтаж армировка</t>
  </si>
  <si>
    <t>кг</t>
  </si>
  <si>
    <t>Изработка и монтаж стоманен парапет</t>
  </si>
  <si>
    <t>Направа на нов дървен парапет - тераса</t>
  </si>
  <si>
    <t>Натоварване и разтоварване отпадъци и превоз с камион до10 км.</t>
  </si>
  <si>
    <t>Натоварване и извозване на отпадъци, добити при разрушаване на сгради</t>
  </si>
  <si>
    <t>I</t>
  </si>
  <si>
    <t>II</t>
  </si>
  <si>
    <t>II.1</t>
  </si>
  <si>
    <t>II.2</t>
  </si>
  <si>
    <t>II.3</t>
  </si>
  <si>
    <t>II.4</t>
  </si>
  <si>
    <t>СТРОИТЕЛНИ И МОНТАЖНИ РАБОТИ</t>
  </si>
  <si>
    <t>Поз. №</t>
  </si>
  <si>
    <t>Наименование</t>
  </si>
  <si>
    <t>Мярка</t>
  </si>
  <si>
    <t>Коли-чество</t>
  </si>
  <si>
    <t>Ед.цена, лв. без ДДС</t>
  </si>
  <si>
    <t>Обща стойност, лв. без ДДС</t>
  </si>
  <si>
    <t>Просичане на отвори за врати и прозорци</t>
  </si>
  <si>
    <t>Демонтаж ключове и контакти</t>
  </si>
  <si>
    <t>Демонтаж осветителни тела</t>
  </si>
  <si>
    <t>Разваляне на зидария</t>
  </si>
  <si>
    <t>Част Архитектурна</t>
  </si>
  <si>
    <t>Монтаж на сухи гипсокартонени плоскости по стени, вкл. обръщане около прозорци</t>
  </si>
  <si>
    <t>Гипсова шпакловка по стени</t>
  </si>
  <si>
    <t>Боядисване стени с латекс в/у гипсова шпакловка вкл. грундиране</t>
  </si>
  <si>
    <t>Боядисване на гипсокартонени плоскости по стени с латекс</t>
  </si>
  <si>
    <t>Преграда и врати на WC: дървесни влагоустойчиви плоскости, с двустранно меламиново покритие /LTT 24мм/, h=180см</t>
  </si>
  <si>
    <t>Настилка от гранитогрес по тераса и в магазин</t>
  </si>
  <si>
    <t>Доставка и монтаж на стъклена витрина с двукрила врата , L=4,6м</t>
  </si>
  <si>
    <t>бр</t>
  </si>
  <si>
    <t>Доставка и монтаж на врати вкл.обръщане</t>
  </si>
  <si>
    <t>II.1.1</t>
  </si>
  <si>
    <t>II.1.2</t>
  </si>
  <si>
    <t>Част Конструктивна</t>
  </si>
  <si>
    <t>Стоманена конструкция вкл. LT профилирана ламарина</t>
  </si>
  <si>
    <t>Доставка и полагане бетон</t>
  </si>
  <si>
    <t>II.2.1</t>
  </si>
  <si>
    <t>Дъсчена обшивка - летви 10/2см</t>
  </si>
  <si>
    <t>Покривни ребра от иглолистна дървесина 10/12см</t>
  </si>
  <si>
    <t>Част ВиК</t>
  </si>
  <si>
    <t>II.3.1</t>
  </si>
  <si>
    <t>Водопроводна мрежа</t>
  </si>
  <si>
    <t>Тръби за водопроводна мрежа от РР Ф25, PN10 - включително  фасонни парчета</t>
  </si>
  <si>
    <t>Тръби за водопроводна мрежа от РР Ф20, PN10 - включително  фасонни парчета</t>
  </si>
  <si>
    <t>Тръби за водопроводна мрежа от PP Ф20, PN16 - включително  фасонни парчета</t>
  </si>
  <si>
    <t>Скоби с гумена подложка на закрепване на тръби Ф20</t>
  </si>
  <si>
    <t>Меки връзки 1/2" доставка и монтаж</t>
  </si>
  <si>
    <t>Меки връзки 3/4" доставка и монтаж</t>
  </si>
  <si>
    <t>Смесител за Аусгус доставка и монтаж</t>
  </si>
  <si>
    <t>Смесител за тоалетна мивка  доставка и монтаж</t>
  </si>
  <si>
    <t>Спирателни кранове Ф20 доставка и монтаж</t>
  </si>
  <si>
    <t>Спирателни кранове Ф25 доставка и монтаж</t>
  </si>
  <si>
    <t>Обратна клапа Ф20 доставка и монтаж</t>
  </si>
  <si>
    <t>Хоризонтален ел. бойлер 80л доставка и монтаж</t>
  </si>
  <si>
    <t>Предпазен вентил доставка и монтаж</t>
  </si>
  <si>
    <t>72- часова проба на водопровод</t>
  </si>
  <si>
    <t>Дезинфекция на водопровод</t>
  </si>
  <si>
    <t>II.3.2</t>
  </si>
  <si>
    <t>Канализационна мрежа</t>
  </si>
  <si>
    <t>PVC-тръби муфени с лепени връзки за канализация на сгради с диам. Ф110 - вкл. фасонни части</t>
  </si>
  <si>
    <t>PVC-тръби муфени с лепени връзки за канализация на сгради с диам. Ф50 - вкл. фасонни части</t>
  </si>
  <si>
    <t>Тоалетен моноблок доставка и монтаж</t>
  </si>
  <si>
    <t>Тоалетна мивка комплект със сифон доставка и монтаж</t>
  </si>
  <si>
    <t>Аусгус доставка и монтаж</t>
  </si>
  <si>
    <t>Подов сифон Ф50 доставка и монтаж</t>
  </si>
  <si>
    <t>Вентилационна шапка за канализация доставка и монтаж</t>
  </si>
  <si>
    <t>72 - часова проба на канализация</t>
  </si>
  <si>
    <t>Част ОВК</t>
  </si>
  <si>
    <t>Доставка и монтаж на електрически конвектор стенен монтаж 1500W</t>
  </si>
  <si>
    <t>Доставка и монтаж климатизатор тип "Мултисплит" или еквивалент с две вътрешни тела за висок стенен монтаж  (Qот=2х4000W; Qхл=2х3500W) вкл.тръбни разводки и всички свързани с това разходи</t>
  </si>
  <si>
    <t>Доставка и монтаж климатизатор за висок стенен монтаж ( Qот=4000W; Qхл=3500W ) вкл.тръбни разводки и всички свързани с това разходи</t>
  </si>
  <si>
    <t>II.5</t>
  </si>
  <si>
    <t>Част Електро</t>
  </si>
  <si>
    <t xml:space="preserve">Доставка и монтаж на стена на табло «РТ1», по схема </t>
  </si>
  <si>
    <t>Доставка и монтаж на стена на табло «Т2», по схема</t>
  </si>
  <si>
    <r>
      <t>Доставка и полагане на кабел СВТн 5х10 мм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в РЕ-тръба Ø50</t>
    </r>
  </si>
  <si>
    <r>
      <t>Доставка и полагане на кабел СВТн 5х10 мм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в окачен таван</t>
    </r>
  </si>
  <si>
    <r>
      <t>Доставка и полагане на кабел СВТн 3х2,5 мм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в окачен таван</t>
    </r>
  </si>
  <si>
    <r>
      <t>Доставка и полагане под мазилка на  ПВВМ 3х2,5 мм</t>
    </r>
    <r>
      <rPr>
        <vertAlign val="superscript"/>
        <sz val="10"/>
        <rFont val="Times New Roman"/>
        <family val="1"/>
        <charset val="204"/>
      </rPr>
      <t>2</t>
    </r>
  </si>
  <si>
    <r>
      <t>Доставка и полагане на кабел СВТн 4х1,5 мм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в окачен таван</t>
    </r>
  </si>
  <si>
    <r>
      <t>Доставка и полагане под мазилка на  ПВВМ 4х1,5 мм</t>
    </r>
    <r>
      <rPr>
        <vertAlign val="superscript"/>
        <sz val="10"/>
        <rFont val="Times New Roman"/>
        <family val="1"/>
        <charset val="204"/>
      </rPr>
      <t>2</t>
    </r>
  </si>
  <si>
    <r>
      <t>Доставка и полагане на кабел СВТн 3х1,5 мм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в окачен таван</t>
    </r>
  </si>
  <si>
    <r>
      <t>Доставка и полагане под мазилка на  ПВВМ 3х1,5 мм</t>
    </r>
    <r>
      <rPr>
        <vertAlign val="superscript"/>
        <sz val="10"/>
        <rFont val="Times New Roman"/>
        <family val="1"/>
        <charset val="204"/>
      </rPr>
      <t>2</t>
    </r>
  </si>
  <si>
    <r>
      <t>Суха разделка на кабел 10 мм</t>
    </r>
    <r>
      <rPr>
        <vertAlign val="superscript"/>
        <sz val="10"/>
        <rFont val="Times New Roman"/>
        <family val="1"/>
        <charset val="204"/>
      </rPr>
      <t xml:space="preserve">2  </t>
    </r>
    <r>
      <rPr>
        <sz val="10"/>
        <rFont val="Times New Roman"/>
        <family val="1"/>
        <charset val="204"/>
      </rPr>
      <t>и свързване към съоръжение</t>
    </r>
  </si>
  <si>
    <r>
      <t>Суха разделка на кабел до 2,5 мм</t>
    </r>
    <r>
      <rPr>
        <vertAlign val="superscript"/>
        <sz val="10"/>
        <rFont val="Times New Roman"/>
        <family val="1"/>
        <charset val="204"/>
      </rPr>
      <t xml:space="preserve">2  </t>
    </r>
    <r>
      <rPr>
        <sz val="10"/>
        <rFont val="Times New Roman"/>
        <family val="1"/>
        <charset val="204"/>
      </rPr>
      <t>и свързване към съоръжение</t>
    </r>
  </si>
  <si>
    <t>Доставка и монтаж на осв.тяло-панел за вграждане 59,5х59,5х0,7, LED 30W;  840/4000ºK; 
3090 Lm; /103 lm/W/; 
CRI≥80;</t>
  </si>
  <si>
    <t>Доставка и монтаж на осв.тяло-панел за вграждане 59,5х59,5х0,7, LED 30W, с възможност за димиране;  
840/4000ºK; 
3090 Lm; /103 lm/W/; 
CRI≥80;</t>
  </si>
  <si>
    <t xml:space="preserve">Доставка и монтаж на осв.тяло за евакуационно осветление с LED 11W, с вградена АБ, надпис „EXIT”,  време на осигуряване 60min. </t>
  </si>
  <si>
    <t xml:space="preserve">Доставка и монтаж на осв.тяло за евакуационно осветление с LED 11W, с вградена АБ, пиктограма,  време на осигуряване 60min. </t>
  </si>
  <si>
    <t xml:space="preserve">Доставка и монтаж на ключове обикновени                                            </t>
  </si>
  <si>
    <t xml:space="preserve">Доставка и монтаж на ключове обикновени димиращи                                            </t>
  </si>
  <si>
    <t xml:space="preserve">Доставка и монтаж на ключове девиаторни                                            </t>
  </si>
  <si>
    <t xml:space="preserve">Доставка и монтаж на ключ кръстат                                            </t>
  </si>
  <si>
    <t>Доставка и монтаж на монофазен едногнездов контакт 16А , монтаж на стена  Н=50 см. от кота готов под</t>
  </si>
  <si>
    <t>Доставка и монтаж на монофазен противовлажен едногнездов контакт 16А, ІР44, монтаж на стена  Н=150 см. от кота готов под</t>
  </si>
  <si>
    <t>Доставка и монтаж на монофазен двугнездов контакт 16А, монтаж на стена  Н=50 см. от кота готов под</t>
  </si>
  <si>
    <t>Доставка и монтаж на контакт 16А, 4бр. единични в обща рамка, монтаж на стена  Н=50 см. от кота готов под</t>
  </si>
  <si>
    <t xml:space="preserve">Доставка и монтаж на разклонителни кутии, за открит монтаж </t>
  </si>
  <si>
    <t>Измерване на импеданса на силнотокови елементи и съставяне на протокол</t>
  </si>
  <si>
    <t>Измерване на осветеност и съставяне на протокол</t>
  </si>
  <si>
    <t xml:space="preserve">Полагане на поцинкована стоманена шина 40/4 открито по стена </t>
  </si>
  <si>
    <t xml:space="preserve">Полагане на стоманена шина 40/4 в терен </t>
  </si>
  <si>
    <t xml:space="preserve">Забиване на колове 63/63/6 – 2бр.х 2,5м                                           </t>
  </si>
  <si>
    <t>компл.</t>
  </si>
  <si>
    <t xml:space="preserve">Направа на ревизионна клемна кутия </t>
  </si>
  <si>
    <t>Измерване съпротивлението на заземление и съставяне на протокол</t>
  </si>
  <si>
    <t>Мълниезащита и гръмоотвод, доставка и монтаж</t>
  </si>
  <si>
    <t>III.1</t>
  </si>
  <si>
    <t>Доставка и монтаж на пожароизвестителна инсталация</t>
  </si>
  <si>
    <t>Доставка и монтаж на вентилационна система за санитарен възел</t>
  </si>
  <si>
    <t>Доставк и монтаж на охранителна система и видеонаблюдение</t>
  </si>
  <si>
    <t>Прозорци - доставка и монтаж, вкл.обръщане</t>
  </si>
  <si>
    <t>Доставка и монтаж климатизатор за висок стенен монтаж ( Qот=3200W; Qхл=2500W )  вкл.тръбни разводки и всички свързани с това разходи</t>
  </si>
  <si>
    <t>ОБОСОБЕНА ПОЗИЦИЯ № 1: „РЕКОНСТРУКЦИЯ И РЕХАБИЛИТАЦИЯ НА МУЗЕЙ ПО МИННО ДЕЛО И РУДОДОБИВ В ГРАД МАДАН“.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</si>
</sst>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2]General"/>
    <numFmt numFmtId="165" formatCode="#,##0.00&quot; лв.&quot;"/>
  </numFmts>
  <fonts count="17">
    <font>
      <sz val="10"/>
      <name val="Arial"/>
    </font>
    <font>
      <sz val="11"/>
      <color rgb="FF000000"/>
      <name val="Calibri"/>
      <family val="2"/>
      <charset val="204"/>
    </font>
    <font>
      <sz val="10"/>
      <name val="Timok"/>
      <charset val="204"/>
    </font>
    <font>
      <sz val="11"/>
      <color rgb="FF000000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b/>
      <sz val="14"/>
      <color rgb="FF000000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u/>
      <sz val="10"/>
      <color rgb="FF000000"/>
      <name val="Arial Narrow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Border="0" applyProtection="0"/>
    <xf numFmtId="0" fontId="2" fillId="0" borderId="0"/>
  </cellStyleXfs>
  <cellXfs count="74">
    <xf numFmtId="0" fontId="0" fillId="0" borderId="0" xfId="0"/>
    <xf numFmtId="164" fontId="3" fillId="0" borderId="0" xfId="1" applyNumberFormat="1" applyFont="1" applyFill="1" applyAlignment="1"/>
    <xf numFmtId="164" fontId="3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/>
    <xf numFmtId="164" fontId="3" fillId="0" borderId="0" xfId="1" applyNumberFormat="1" applyFont="1" applyFill="1" applyAlignment="1">
      <alignment horizontal="right"/>
    </xf>
    <xf numFmtId="0" fontId="5" fillId="0" borderId="0" xfId="0" applyFont="1"/>
    <xf numFmtId="164" fontId="6" fillId="0" borderId="0" xfId="1" applyNumberFormat="1" applyFont="1" applyFill="1" applyBorder="1" applyAlignment="1">
      <alignment horizontal="center" vertical="top" wrapText="1"/>
    </xf>
    <xf numFmtId="164" fontId="7" fillId="0" borderId="0" xfId="1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justify" wrapText="1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4" fillId="0" borderId="4" xfId="2" applyFont="1" applyBorder="1" applyAlignment="1">
      <alignment horizontal="left"/>
    </xf>
    <xf numFmtId="0" fontId="4" fillId="0" borderId="0" xfId="2" applyFont="1" applyBorder="1" applyAlignment="1">
      <alignment horizontal="left"/>
    </xf>
    <xf numFmtId="3" fontId="14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15" fillId="0" borderId="0" xfId="0" applyNumberFormat="1" applyFont="1" applyFill="1" applyBorder="1" applyAlignment="1" applyProtection="1">
      <alignment vertical="top"/>
    </xf>
    <xf numFmtId="3" fontId="14" fillId="3" borderId="5" xfId="0" applyNumberFormat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5" fillId="0" borderId="0" xfId="0" applyFont="1"/>
    <xf numFmtId="3" fontId="14" fillId="3" borderId="8" xfId="0" applyNumberFormat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3" fontId="14" fillId="2" borderId="11" xfId="0" applyNumberFormat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top"/>
    </xf>
    <xf numFmtId="4" fontId="15" fillId="2" borderId="13" xfId="0" applyNumberFormat="1" applyFont="1" applyFill="1" applyBorder="1" applyAlignment="1">
      <alignment horizontal="center" vertical="top"/>
    </xf>
    <xf numFmtId="3" fontId="15" fillId="0" borderId="14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justify" vertical="center"/>
    </xf>
    <xf numFmtId="0" fontId="15" fillId="0" borderId="1" xfId="0" applyFont="1" applyBorder="1" applyAlignment="1">
      <alignment horizontal="center" vertical="center"/>
    </xf>
    <xf numFmtId="4" fontId="15" fillId="0" borderId="1" xfId="0" applyNumberFormat="1" applyFont="1" applyFill="1" applyBorder="1" applyAlignment="1">
      <alignment vertical="center"/>
    </xf>
    <xf numFmtId="4" fontId="15" fillId="0" borderId="1" xfId="0" applyNumberFormat="1" applyFont="1" applyBorder="1"/>
    <xf numFmtId="4" fontId="15" fillId="0" borderId="15" xfId="0" applyNumberFormat="1" applyFont="1" applyBorder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4" fontId="15" fillId="0" borderId="1" xfId="0" applyNumberFormat="1" applyFont="1" applyBorder="1" applyAlignment="1">
      <alignment vertical="center"/>
    </xf>
    <xf numFmtId="3" fontId="14" fillId="2" borderId="14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vertical="center"/>
    </xf>
    <xf numFmtId="4" fontId="15" fillId="2" borderId="1" xfId="0" applyNumberFormat="1" applyFont="1" applyFill="1" applyBorder="1"/>
    <xf numFmtId="0" fontId="15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4" fontId="15" fillId="0" borderId="1" xfId="0" applyNumberFormat="1" applyFont="1" applyFill="1" applyBorder="1" applyAlignment="1" applyProtection="1">
      <alignment vertical="center"/>
    </xf>
    <xf numFmtId="4" fontId="15" fillId="0" borderId="1" xfId="0" applyNumberFormat="1" applyFont="1" applyFill="1" applyBorder="1"/>
    <xf numFmtId="4" fontId="15" fillId="0" borderId="1" xfId="0" applyNumberFormat="1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4" fillId="2" borderId="2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justify" vertical="center"/>
    </xf>
    <xf numFmtId="0" fontId="15" fillId="0" borderId="1" xfId="0" applyFont="1" applyFill="1" applyBorder="1" applyAlignment="1">
      <alignment horizontal="center" vertical="center"/>
    </xf>
    <xf numFmtId="3" fontId="15" fillId="0" borderId="17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/>
    <xf numFmtId="4" fontId="15" fillId="0" borderId="0" xfId="0" applyNumberFormat="1" applyFont="1"/>
    <xf numFmtId="0" fontId="12" fillId="0" borderId="1" xfId="0" applyFont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center" vertical="top" wrapText="1"/>
    </xf>
    <xf numFmtId="164" fontId="9" fillId="0" borderId="0" xfId="1" applyNumberFormat="1" applyFont="1" applyFill="1" applyBorder="1" applyAlignment="1">
      <alignment horizontal="justify" vertical="top" wrapText="1"/>
    </xf>
    <xf numFmtId="164" fontId="8" fillId="0" borderId="0" xfId="1" applyNumberFormat="1" applyFont="1" applyFill="1" applyBorder="1" applyAlignment="1">
      <alignment horizontal="justify" vertical="top" wrapText="1"/>
    </xf>
  </cellXfs>
  <cellStyles count="3">
    <cellStyle name="Excel Built-in Normal" xfId="1"/>
    <cellStyle name="Normal 10" xfId="2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W150"/>
  <sheetViews>
    <sheetView tabSelected="1" topLeftCell="A136" zoomScale="110" zoomScaleNormal="110" workbookViewId="0">
      <selection activeCell="A150" sqref="A149:XFD150"/>
    </sheetView>
  </sheetViews>
  <sheetFormatPr defaultColWidth="8.85546875" defaultRowHeight="12.75"/>
  <cols>
    <col min="1" max="1" width="4.42578125" style="14" bestFit="1" customWidth="1"/>
    <col min="2" max="2" width="46.140625" style="13" customWidth="1"/>
    <col min="3" max="3" width="6.7109375" style="14" bestFit="1" customWidth="1"/>
    <col min="4" max="4" width="8.28515625" style="14" bestFit="1" customWidth="1"/>
    <col min="5" max="5" width="10.140625" style="14" customWidth="1"/>
    <col min="6" max="6" width="11.5703125" style="14" customWidth="1"/>
    <col min="7" max="7" width="0" style="13" hidden="1" customWidth="1"/>
    <col min="8" max="16384" width="8.85546875" style="13"/>
  </cols>
  <sheetData>
    <row r="1" spans="1:985" s="5" customFormat="1" ht="16.5">
      <c r="A1" s="1"/>
      <c r="B1" s="1"/>
      <c r="C1" s="2"/>
      <c r="D1" s="1"/>
      <c r="E1" s="3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</row>
    <row r="2" spans="1:985" s="5" customFormat="1" ht="18">
      <c r="A2" s="71" t="s">
        <v>0</v>
      </c>
      <c r="B2" s="71"/>
      <c r="C2" s="71"/>
      <c r="D2" s="71"/>
      <c r="E2" s="71"/>
      <c r="F2" s="7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</row>
    <row r="3" spans="1:985" s="5" customFormat="1" ht="18">
      <c r="A3" s="6"/>
      <c r="B3" s="6"/>
      <c r="C3" s="6"/>
      <c r="D3" s="6"/>
      <c r="E3" s="7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</row>
    <row r="4" spans="1:985" s="5" customFormat="1" ht="27" customHeight="1">
      <c r="A4" s="72" t="s">
        <v>165</v>
      </c>
      <c r="B4" s="73"/>
      <c r="C4" s="73"/>
      <c r="D4" s="73"/>
      <c r="E4" s="73"/>
      <c r="F4" s="7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</row>
    <row r="5" spans="1:985" s="12" customFormat="1">
      <c r="A5" s="8"/>
      <c r="B5" s="9"/>
      <c r="C5" s="10"/>
      <c r="D5" s="11"/>
      <c r="E5" s="10"/>
      <c r="F5" s="11"/>
    </row>
    <row r="6" spans="1:985" s="21" customFormat="1" ht="18.75" customHeight="1" thickBot="1">
      <c r="A6" s="19" t="s">
        <v>62</v>
      </c>
      <c r="B6" s="20"/>
      <c r="C6" s="20"/>
      <c r="D6" s="20"/>
    </row>
    <row r="7" spans="1:985" s="26" customFormat="1" ht="39" thickBot="1">
      <c r="A7" s="22" t="s">
        <v>63</v>
      </c>
      <c r="B7" s="23" t="s">
        <v>64</v>
      </c>
      <c r="C7" s="23" t="s">
        <v>65</v>
      </c>
      <c r="D7" s="24" t="s">
        <v>66</v>
      </c>
      <c r="E7" s="24" t="s">
        <v>67</v>
      </c>
      <c r="F7" s="25" t="s">
        <v>68</v>
      </c>
    </row>
    <row r="8" spans="1:985" s="30" customFormat="1" ht="12.75" customHeight="1" thickBot="1">
      <c r="A8" s="27">
        <v>1</v>
      </c>
      <c r="B8" s="28">
        <v>2</v>
      </c>
      <c r="C8" s="28">
        <v>3</v>
      </c>
      <c r="D8" s="28">
        <v>4</v>
      </c>
      <c r="E8" s="28">
        <v>5</v>
      </c>
      <c r="F8" s="29">
        <v>6</v>
      </c>
    </row>
    <row r="9" spans="1:985" s="30" customFormat="1">
      <c r="A9" s="31" t="s">
        <v>56</v>
      </c>
      <c r="B9" s="32" t="s">
        <v>9</v>
      </c>
      <c r="C9" s="33"/>
      <c r="D9" s="33"/>
      <c r="E9" s="34"/>
      <c r="F9" s="35"/>
    </row>
    <row r="10" spans="1:985" s="26" customFormat="1">
      <c r="A10" s="36">
        <v>1</v>
      </c>
      <c r="B10" s="37" t="s">
        <v>10</v>
      </c>
      <c r="C10" s="38" t="s">
        <v>5</v>
      </c>
      <c r="D10" s="39">
        <v>1</v>
      </c>
      <c r="E10" s="40"/>
      <c r="F10" s="41">
        <f>ROUND(D10*E10,2)</f>
        <v>0</v>
      </c>
    </row>
    <row r="11" spans="1:985" s="26" customFormat="1">
      <c r="A11" s="36">
        <f t="shared" ref="A11:A21" si="0">A10+1</f>
        <v>2</v>
      </c>
      <c r="B11" s="42" t="s">
        <v>11</v>
      </c>
      <c r="C11" s="38" t="s">
        <v>12</v>
      </c>
      <c r="D11" s="39">
        <v>135</v>
      </c>
      <c r="E11" s="40"/>
      <c r="F11" s="41">
        <f t="shared" ref="F11:F74" si="1">ROUND(D11*E11,2)</f>
        <v>0</v>
      </c>
    </row>
    <row r="12" spans="1:985" s="26" customFormat="1">
      <c r="A12" s="36">
        <f t="shared" si="0"/>
        <v>3</v>
      </c>
      <c r="B12" s="42" t="s">
        <v>13</v>
      </c>
      <c r="C12" s="38" t="s">
        <v>8</v>
      </c>
      <c r="D12" s="39">
        <v>270</v>
      </c>
      <c r="E12" s="40"/>
      <c r="F12" s="41">
        <f t="shared" si="1"/>
        <v>0</v>
      </c>
    </row>
    <row r="13" spans="1:985" s="26" customFormat="1">
      <c r="A13" s="36">
        <f t="shared" si="0"/>
        <v>4</v>
      </c>
      <c r="B13" s="42" t="s">
        <v>14</v>
      </c>
      <c r="C13" s="38" t="s">
        <v>12</v>
      </c>
      <c r="D13" s="43">
        <v>3.15</v>
      </c>
      <c r="E13" s="40"/>
      <c r="F13" s="41">
        <f t="shared" si="1"/>
        <v>0</v>
      </c>
    </row>
    <row r="14" spans="1:985" s="26" customFormat="1">
      <c r="A14" s="36">
        <f t="shared" si="0"/>
        <v>5</v>
      </c>
      <c r="B14" s="42" t="s">
        <v>69</v>
      </c>
      <c r="C14" s="38" t="s">
        <v>8</v>
      </c>
      <c r="D14" s="43">
        <v>17.11</v>
      </c>
      <c r="E14" s="40"/>
      <c r="F14" s="41">
        <f t="shared" si="1"/>
        <v>0</v>
      </c>
    </row>
    <row r="15" spans="1:985" s="26" customFormat="1">
      <c r="A15" s="36">
        <f t="shared" si="0"/>
        <v>6</v>
      </c>
      <c r="B15" s="42" t="s">
        <v>15</v>
      </c>
      <c r="C15" s="38" t="s">
        <v>5</v>
      </c>
      <c r="D15" s="43">
        <v>11</v>
      </c>
      <c r="E15" s="40"/>
      <c r="F15" s="41">
        <f t="shared" si="1"/>
        <v>0</v>
      </c>
    </row>
    <row r="16" spans="1:985" s="26" customFormat="1">
      <c r="A16" s="36">
        <f t="shared" si="0"/>
        <v>7</v>
      </c>
      <c r="B16" s="42" t="s">
        <v>16</v>
      </c>
      <c r="C16" s="38" t="s">
        <v>5</v>
      </c>
      <c r="D16" s="43">
        <v>5</v>
      </c>
      <c r="E16" s="40"/>
      <c r="F16" s="41">
        <f t="shared" si="1"/>
        <v>0</v>
      </c>
    </row>
    <row r="17" spans="1:6" s="26" customFormat="1">
      <c r="A17" s="36">
        <f t="shared" si="0"/>
        <v>8</v>
      </c>
      <c r="B17" s="42" t="s">
        <v>17</v>
      </c>
      <c r="C17" s="38" t="s">
        <v>5</v>
      </c>
      <c r="D17" s="43">
        <v>20</v>
      </c>
      <c r="E17" s="40"/>
      <c r="F17" s="41">
        <f t="shared" si="1"/>
        <v>0</v>
      </c>
    </row>
    <row r="18" spans="1:6" s="26" customFormat="1">
      <c r="A18" s="36">
        <f t="shared" si="0"/>
        <v>9</v>
      </c>
      <c r="B18" s="42" t="s">
        <v>18</v>
      </c>
      <c r="C18" s="38" t="s">
        <v>8</v>
      </c>
      <c r="D18" s="43">
        <v>585</v>
      </c>
      <c r="E18" s="40"/>
      <c r="F18" s="41">
        <f t="shared" si="1"/>
        <v>0</v>
      </c>
    </row>
    <row r="19" spans="1:6" s="26" customFormat="1">
      <c r="A19" s="36">
        <f t="shared" si="0"/>
        <v>10</v>
      </c>
      <c r="B19" s="42" t="s">
        <v>70</v>
      </c>
      <c r="C19" s="38" t="s">
        <v>5</v>
      </c>
      <c r="D19" s="43">
        <v>10</v>
      </c>
      <c r="E19" s="40"/>
      <c r="F19" s="41">
        <f t="shared" si="1"/>
        <v>0</v>
      </c>
    </row>
    <row r="20" spans="1:6" s="26" customFormat="1">
      <c r="A20" s="36">
        <f t="shared" si="0"/>
        <v>11</v>
      </c>
      <c r="B20" s="42" t="s">
        <v>71</v>
      </c>
      <c r="C20" s="38" t="s">
        <v>5</v>
      </c>
      <c r="D20" s="43">
        <v>10</v>
      </c>
      <c r="E20" s="40"/>
      <c r="F20" s="41">
        <f t="shared" si="1"/>
        <v>0</v>
      </c>
    </row>
    <row r="21" spans="1:6" s="26" customFormat="1">
      <c r="A21" s="36">
        <f t="shared" si="0"/>
        <v>12</v>
      </c>
      <c r="B21" s="42" t="s">
        <v>72</v>
      </c>
      <c r="C21" s="38" t="s">
        <v>8</v>
      </c>
      <c r="D21" s="43">
        <v>15.04</v>
      </c>
      <c r="E21" s="40"/>
      <c r="F21" s="41">
        <f t="shared" si="1"/>
        <v>0</v>
      </c>
    </row>
    <row r="22" spans="1:6" s="26" customFormat="1">
      <c r="A22" s="44" t="s">
        <v>57</v>
      </c>
      <c r="B22" s="45" t="s">
        <v>19</v>
      </c>
      <c r="C22" s="46"/>
      <c r="D22" s="47"/>
      <c r="E22" s="48"/>
      <c r="F22" s="48"/>
    </row>
    <row r="23" spans="1:6" s="26" customFormat="1">
      <c r="A23" s="44" t="s">
        <v>58</v>
      </c>
      <c r="B23" s="45" t="s">
        <v>73</v>
      </c>
      <c r="C23" s="46"/>
      <c r="D23" s="47"/>
      <c r="E23" s="48"/>
      <c r="F23" s="48"/>
    </row>
    <row r="24" spans="1:6" s="26" customFormat="1">
      <c r="A24" s="36">
        <f>A21+1</f>
        <v>13</v>
      </c>
      <c r="B24" s="42" t="s">
        <v>20</v>
      </c>
      <c r="C24" s="38" t="s">
        <v>8</v>
      </c>
      <c r="D24" s="43">
        <v>63.57</v>
      </c>
      <c r="E24" s="40"/>
      <c r="F24" s="41">
        <f t="shared" si="1"/>
        <v>0</v>
      </c>
    </row>
    <row r="25" spans="1:6" s="26" customFormat="1">
      <c r="A25" s="36">
        <f t="shared" ref="A25:A42" si="2">A24+1</f>
        <v>14</v>
      </c>
      <c r="B25" s="42" t="s">
        <v>21</v>
      </c>
      <c r="C25" s="38" t="s">
        <v>22</v>
      </c>
      <c r="D25" s="43">
        <v>3.92</v>
      </c>
      <c r="E25" s="40"/>
      <c r="F25" s="41">
        <f t="shared" si="1"/>
        <v>0</v>
      </c>
    </row>
    <row r="26" spans="1:6" s="26" customFormat="1">
      <c r="A26" s="36">
        <f t="shared" si="2"/>
        <v>15</v>
      </c>
      <c r="B26" s="42" t="s">
        <v>23</v>
      </c>
      <c r="C26" s="38" t="s">
        <v>8</v>
      </c>
      <c r="D26" s="39">
        <v>147.88</v>
      </c>
      <c r="E26" s="40"/>
      <c r="F26" s="41">
        <f t="shared" si="1"/>
        <v>0</v>
      </c>
    </row>
    <row r="27" spans="1:6" s="26" customFormat="1" ht="25.5">
      <c r="A27" s="36">
        <f t="shared" si="2"/>
        <v>16</v>
      </c>
      <c r="B27" s="49" t="s">
        <v>74</v>
      </c>
      <c r="C27" s="38" t="s">
        <v>8</v>
      </c>
      <c r="D27" s="39">
        <v>356.5</v>
      </c>
      <c r="E27" s="43"/>
      <c r="F27" s="41">
        <f t="shared" si="1"/>
        <v>0</v>
      </c>
    </row>
    <row r="28" spans="1:6" s="26" customFormat="1">
      <c r="A28" s="36">
        <f t="shared" si="2"/>
        <v>17</v>
      </c>
      <c r="B28" s="42" t="s">
        <v>24</v>
      </c>
      <c r="C28" s="38" t="s">
        <v>8</v>
      </c>
      <c r="D28" s="39">
        <v>270</v>
      </c>
      <c r="E28" s="40"/>
      <c r="F28" s="41">
        <f t="shared" si="1"/>
        <v>0</v>
      </c>
    </row>
    <row r="29" spans="1:6" s="26" customFormat="1">
      <c r="A29" s="36">
        <f t="shared" si="2"/>
        <v>18</v>
      </c>
      <c r="B29" s="42" t="s">
        <v>75</v>
      </c>
      <c r="C29" s="38" t="s">
        <v>8</v>
      </c>
      <c r="D29" s="39">
        <v>521</v>
      </c>
      <c r="E29" s="40"/>
      <c r="F29" s="41">
        <f t="shared" si="1"/>
        <v>0</v>
      </c>
    </row>
    <row r="30" spans="1:6" s="26" customFormat="1" ht="25.5">
      <c r="A30" s="36">
        <f t="shared" si="2"/>
        <v>19</v>
      </c>
      <c r="B30" s="37" t="s">
        <v>76</v>
      </c>
      <c r="C30" s="38" t="s">
        <v>8</v>
      </c>
      <c r="D30" s="39">
        <v>521</v>
      </c>
      <c r="E30" s="40"/>
      <c r="F30" s="41">
        <f t="shared" si="1"/>
        <v>0</v>
      </c>
    </row>
    <row r="31" spans="1:6" s="26" customFormat="1" ht="25.5">
      <c r="A31" s="36">
        <f t="shared" si="2"/>
        <v>20</v>
      </c>
      <c r="B31" s="37" t="s">
        <v>77</v>
      </c>
      <c r="C31" s="38" t="s">
        <v>8</v>
      </c>
      <c r="D31" s="39">
        <v>356.5</v>
      </c>
      <c r="E31" s="40"/>
      <c r="F31" s="41">
        <f t="shared" si="1"/>
        <v>0</v>
      </c>
    </row>
    <row r="32" spans="1:6" s="26" customFormat="1">
      <c r="A32" s="36">
        <f t="shared" si="2"/>
        <v>21</v>
      </c>
      <c r="B32" s="49" t="s">
        <v>25</v>
      </c>
      <c r="C32" s="38" t="s">
        <v>8</v>
      </c>
      <c r="D32" s="39">
        <v>272</v>
      </c>
      <c r="E32" s="40"/>
      <c r="F32" s="41">
        <f t="shared" si="1"/>
        <v>0</v>
      </c>
    </row>
    <row r="33" spans="1:6" s="26" customFormat="1">
      <c r="A33" s="36">
        <f t="shared" si="2"/>
        <v>22</v>
      </c>
      <c r="B33" s="42" t="s">
        <v>26</v>
      </c>
      <c r="C33" s="38" t="s">
        <v>8</v>
      </c>
      <c r="D33" s="39">
        <v>241</v>
      </c>
      <c r="E33" s="40"/>
      <c r="F33" s="41">
        <f t="shared" si="1"/>
        <v>0</v>
      </c>
    </row>
    <row r="34" spans="1:6" s="26" customFormat="1">
      <c r="A34" s="36">
        <f t="shared" si="2"/>
        <v>23</v>
      </c>
      <c r="B34" s="42" t="s">
        <v>27</v>
      </c>
      <c r="C34" s="38" t="s">
        <v>8</v>
      </c>
      <c r="D34" s="43">
        <v>241</v>
      </c>
      <c r="E34" s="40"/>
      <c r="F34" s="41">
        <f t="shared" si="1"/>
        <v>0</v>
      </c>
    </row>
    <row r="35" spans="1:6" s="26" customFormat="1">
      <c r="A35" s="36">
        <f t="shared" si="2"/>
        <v>24</v>
      </c>
      <c r="B35" s="42" t="s">
        <v>28</v>
      </c>
      <c r="C35" s="38" t="s">
        <v>8</v>
      </c>
      <c r="D35" s="43">
        <v>57.35</v>
      </c>
      <c r="E35" s="40"/>
      <c r="F35" s="41">
        <f t="shared" si="1"/>
        <v>0</v>
      </c>
    </row>
    <row r="36" spans="1:6" s="26" customFormat="1">
      <c r="A36" s="36">
        <f t="shared" si="2"/>
        <v>25</v>
      </c>
      <c r="B36" s="42" t="s">
        <v>29</v>
      </c>
      <c r="C36" s="38" t="s">
        <v>8</v>
      </c>
      <c r="D36" s="43">
        <v>15.4</v>
      </c>
      <c r="E36" s="40"/>
      <c r="F36" s="41">
        <f t="shared" si="1"/>
        <v>0</v>
      </c>
    </row>
    <row r="37" spans="1:6" s="26" customFormat="1" ht="38.25">
      <c r="A37" s="36">
        <f t="shared" si="2"/>
        <v>26</v>
      </c>
      <c r="B37" s="49" t="s">
        <v>78</v>
      </c>
      <c r="C37" s="38" t="s">
        <v>12</v>
      </c>
      <c r="D37" s="43">
        <v>3.08</v>
      </c>
      <c r="E37" s="39"/>
      <c r="F37" s="41">
        <f t="shared" si="1"/>
        <v>0</v>
      </c>
    </row>
    <row r="38" spans="1:6" s="26" customFormat="1">
      <c r="A38" s="36">
        <f t="shared" si="2"/>
        <v>27</v>
      </c>
      <c r="B38" s="42" t="s">
        <v>79</v>
      </c>
      <c r="C38" s="38" t="s">
        <v>8</v>
      </c>
      <c r="D38" s="43">
        <v>15.77</v>
      </c>
      <c r="E38" s="40"/>
      <c r="F38" s="41">
        <f t="shared" si="1"/>
        <v>0</v>
      </c>
    </row>
    <row r="39" spans="1:6" s="26" customFormat="1">
      <c r="A39" s="36">
        <f t="shared" si="2"/>
        <v>28</v>
      </c>
      <c r="B39" s="42" t="s">
        <v>163</v>
      </c>
      <c r="C39" s="38" t="s">
        <v>8</v>
      </c>
      <c r="D39" s="43">
        <v>32.15</v>
      </c>
      <c r="E39" s="40"/>
      <c r="F39" s="41">
        <f t="shared" si="1"/>
        <v>0</v>
      </c>
    </row>
    <row r="40" spans="1:6" s="26" customFormat="1" ht="25.5">
      <c r="A40" s="36">
        <f t="shared" si="2"/>
        <v>29</v>
      </c>
      <c r="B40" s="49" t="s">
        <v>80</v>
      </c>
      <c r="C40" s="38" t="s">
        <v>81</v>
      </c>
      <c r="D40" s="43">
        <v>1</v>
      </c>
      <c r="E40" s="40"/>
      <c r="F40" s="41">
        <f t="shared" si="1"/>
        <v>0</v>
      </c>
    </row>
    <row r="41" spans="1:6" s="26" customFormat="1">
      <c r="A41" s="36">
        <f t="shared" si="2"/>
        <v>30</v>
      </c>
      <c r="B41" s="49" t="s">
        <v>82</v>
      </c>
      <c r="C41" s="38" t="s">
        <v>8</v>
      </c>
      <c r="D41" s="43">
        <v>30.49</v>
      </c>
      <c r="E41" s="40"/>
      <c r="F41" s="41">
        <f t="shared" si="1"/>
        <v>0</v>
      </c>
    </row>
    <row r="42" spans="1:6" s="26" customFormat="1">
      <c r="A42" s="36">
        <f t="shared" si="2"/>
        <v>31</v>
      </c>
      <c r="B42" s="49" t="s">
        <v>30</v>
      </c>
      <c r="C42" s="38" t="s">
        <v>12</v>
      </c>
      <c r="D42" s="43">
        <v>15</v>
      </c>
      <c r="E42" s="40"/>
      <c r="F42" s="41">
        <f t="shared" si="1"/>
        <v>0</v>
      </c>
    </row>
    <row r="43" spans="1:6" s="26" customFormat="1">
      <c r="A43" s="44" t="s">
        <v>83</v>
      </c>
      <c r="B43" s="50" t="s">
        <v>42</v>
      </c>
      <c r="C43" s="46"/>
      <c r="D43" s="47"/>
      <c r="E43" s="48"/>
      <c r="F43" s="48"/>
    </row>
    <row r="44" spans="1:6" s="26" customFormat="1" ht="25.5">
      <c r="A44" s="36">
        <f>A42+1</f>
        <v>32</v>
      </c>
      <c r="B44" s="49" t="s">
        <v>43</v>
      </c>
      <c r="C44" s="38" t="s">
        <v>8</v>
      </c>
      <c r="D44" s="43">
        <v>248</v>
      </c>
      <c r="E44" s="40"/>
      <c r="F44" s="41">
        <f t="shared" si="1"/>
        <v>0</v>
      </c>
    </row>
    <row r="45" spans="1:6" s="26" customFormat="1" ht="25.5">
      <c r="A45" s="36">
        <f>A44+1</f>
        <v>33</v>
      </c>
      <c r="B45" s="49" t="s">
        <v>44</v>
      </c>
      <c r="C45" s="38" t="s">
        <v>8</v>
      </c>
      <c r="D45" s="43">
        <v>248</v>
      </c>
      <c r="E45" s="43"/>
      <c r="F45" s="41">
        <f t="shared" si="1"/>
        <v>0</v>
      </c>
    </row>
    <row r="46" spans="1:6" s="26" customFormat="1">
      <c r="A46" s="36">
        <f>A45+1</f>
        <v>34</v>
      </c>
      <c r="B46" s="49" t="s">
        <v>45</v>
      </c>
      <c r="C46" s="38" t="s">
        <v>8</v>
      </c>
      <c r="D46" s="43">
        <v>248</v>
      </c>
      <c r="E46" s="40"/>
      <c r="F46" s="41">
        <f t="shared" si="1"/>
        <v>0</v>
      </c>
    </row>
    <row r="47" spans="1:6" s="26" customFormat="1">
      <c r="A47" s="36">
        <f>A46+1</f>
        <v>35</v>
      </c>
      <c r="B47" s="49" t="s">
        <v>46</v>
      </c>
      <c r="C47" s="38" t="s">
        <v>8</v>
      </c>
      <c r="D47" s="43">
        <v>248</v>
      </c>
      <c r="E47" s="40"/>
      <c r="F47" s="41">
        <f t="shared" si="1"/>
        <v>0</v>
      </c>
    </row>
    <row r="48" spans="1:6" s="26" customFormat="1">
      <c r="A48" s="36">
        <f>A47+1</f>
        <v>36</v>
      </c>
      <c r="B48" s="49" t="s">
        <v>47</v>
      </c>
      <c r="C48" s="38" t="s">
        <v>8</v>
      </c>
      <c r="D48" s="39">
        <v>450</v>
      </c>
      <c r="E48" s="40"/>
      <c r="F48" s="41">
        <f t="shared" si="1"/>
        <v>0</v>
      </c>
    </row>
    <row r="49" spans="1:6" s="26" customFormat="1">
      <c r="A49" s="44" t="s">
        <v>84</v>
      </c>
      <c r="B49" s="45" t="s">
        <v>37</v>
      </c>
      <c r="C49" s="46"/>
      <c r="D49" s="47"/>
      <c r="E49" s="48"/>
      <c r="F49" s="48"/>
    </row>
    <row r="50" spans="1:6" s="26" customFormat="1" ht="25.5">
      <c r="A50" s="36">
        <f>A48+1</f>
        <v>37</v>
      </c>
      <c r="B50" s="49" t="s">
        <v>38</v>
      </c>
      <c r="C50" s="38" t="s">
        <v>8</v>
      </c>
      <c r="D50" s="39">
        <v>93.5</v>
      </c>
      <c r="E50" s="40"/>
      <c r="F50" s="41">
        <f t="shared" si="1"/>
        <v>0</v>
      </c>
    </row>
    <row r="51" spans="1:6" s="26" customFormat="1">
      <c r="A51" s="36">
        <f>A50+1</f>
        <v>38</v>
      </c>
      <c r="B51" s="42" t="s">
        <v>39</v>
      </c>
      <c r="C51" s="38" t="s">
        <v>12</v>
      </c>
      <c r="D51" s="43">
        <v>92</v>
      </c>
      <c r="E51" s="40"/>
      <c r="F51" s="41">
        <f t="shared" si="1"/>
        <v>0</v>
      </c>
    </row>
    <row r="52" spans="1:6" s="26" customFormat="1">
      <c r="A52" s="36">
        <f>A51+1</f>
        <v>39</v>
      </c>
      <c r="B52" s="42" t="s">
        <v>40</v>
      </c>
      <c r="C52" s="38" t="s">
        <v>12</v>
      </c>
      <c r="D52" s="43">
        <v>40</v>
      </c>
      <c r="E52" s="40"/>
      <c r="F52" s="41">
        <f t="shared" si="1"/>
        <v>0</v>
      </c>
    </row>
    <row r="53" spans="1:6" s="26" customFormat="1">
      <c r="A53" s="36">
        <f>A52+1</f>
        <v>40</v>
      </c>
      <c r="B53" s="42" t="s">
        <v>41</v>
      </c>
      <c r="C53" s="38" t="s">
        <v>5</v>
      </c>
      <c r="D53" s="43">
        <v>7</v>
      </c>
      <c r="E53" s="40"/>
      <c r="F53" s="41">
        <f t="shared" si="1"/>
        <v>0</v>
      </c>
    </row>
    <row r="54" spans="1:6" s="26" customFormat="1">
      <c r="A54" s="44" t="s">
        <v>59</v>
      </c>
      <c r="B54" s="50" t="s">
        <v>85</v>
      </c>
      <c r="C54" s="46"/>
      <c r="D54" s="47"/>
      <c r="E54" s="48"/>
      <c r="F54" s="48"/>
    </row>
    <row r="55" spans="1:6" s="26" customFormat="1">
      <c r="A55" s="36">
        <f>A53+1</f>
        <v>41</v>
      </c>
      <c r="B55" s="42" t="s">
        <v>86</v>
      </c>
      <c r="C55" s="38" t="s">
        <v>51</v>
      </c>
      <c r="D55" s="39">
        <v>22386</v>
      </c>
      <c r="E55" s="40"/>
      <c r="F55" s="41">
        <f t="shared" si="1"/>
        <v>0</v>
      </c>
    </row>
    <row r="56" spans="1:6" s="26" customFormat="1">
      <c r="A56" s="36">
        <f>A55+1</f>
        <v>42</v>
      </c>
      <c r="B56" s="42" t="s">
        <v>49</v>
      </c>
      <c r="C56" s="38" t="s">
        <v>8</v>
      </c>
      <c r="D56" s="39">
        <v>208.95</v>
      </c>
      <c r="E56" s="40"/>
      <c r="F56" s="41">
        <f t="shared" si="1"/>
        <v>0</v>
      </c>
    </row>
    <row r="57" spans="1:6" s="26" customFormat="1">
      <c r="A57" s="36">
        <f t="shared" ref="A57:A62" si="3">A56+1</f>
        <v>43</v>
      </c>
      <c r="B57" s="42" t="s">
        <v>50</v>
      </c>
      <c r="C57" s="38" t="s">
        <v>51</v>
      </c>
      <c r="D57" s="39">
        <v>4516</v>
      </c>
      <c r="E57" s="40"/>
      <c r="F57" s="41">
        <f t="shared" si="1"/>
        <v>0</v>
      </c>
    </row>
    <row r="58" spans="1:6" s="26" customFormat="1">
      <c r="A58" s="36">
        <f t="shared" si="3"/>
        <v>44</v>
      </c>
      <c r="B58" s="49" t="s">
        <v>87</v>
      </c>
      <c r="C58" s="38" t="s">
        <v>22</v>
      </c>
      <c r="D58" s="39">
        <v>59.4</v>
      </c>
      <c r="E58" s="40"/>
      <c r="F58" s="41">
        <f t="shared" si="1"/>
        <v>0</v>
      </c>
    </row>
    <row r="59" spans="1:6" s="26" customFormat="1">
      <c r="A59" s="36">
        <f t="shared" si="3"/>
        <v>45</v>
      </c>
      <c r="B59" s="42" t="s">
        <v>52</v>
      </c>
      <c r="C59" s="38" t="s">
        <v>12</v>
      </c>
      <c r="D59" s="39">
        <v>20</v>
      </c>
      <c r="E59" s="40"/>
      <c r="F59" s="41">
        <f t="shared" si="1"/>
        <v>0</v>
      </c>
    </row>
    <row r="60" spans="1:6" s="26" customFormat="1">
      <c r="A60" s="36">
        <f t="shared" si="3"/>
        <v>46</v>
      </c>
      <c r="B60" s="49" t="s">
        <v>53</v>
      </c>
      <c r="C60" s="38" t="s">
        <v>12</v>
      </c>
      <c r="D60" s="43">
        <v>3.15</v>
      </c>
      <c r="E60" s="40"/>
      <c r="F60" s="41">
        <f t="shared" si="1"/>
        <v>0</v>
      </c>
    </row>
    <row r="61" spans="1:6" s="26" customFormat="1" ht="25.5">
      <c r="A61" s="36">
        <f t="shared" si="3"/>
        <v>47</v>
      </c>
      <c r="B61" s="49" t="s">
        <v>54</v>
      </c>
      <c r="C61" s="38" t="s">
        <v>22</v>
      </c>
      <c r="D61" s="43">
        <v>15</v>
      </c>
      <c r="E61" s="40"/>
      <c r="F61" s="41">
        <f t="shared" si="1"/>
        <v>0</v>
      </c>
    </row>
    <row r="62" spans="1:6" s="26" customFormat="1" ht="25.5">
      <c r="A62" s="36">
        <f t="shared" si="3"/>
        <v>48</v>
      </c>
      <c r="B62" s="49" t="s">
        <v>55</v>
      </c>
      <c r="C62" s="38" t="s">
        <v>22</v>
      </c>
      <c r="D62" s="43">
        <v>60</v>
      </c>
      <c r="E62" s="40"/>
      <c r="F62" s="41">
        <f t="shared" si="1"/>
        <v>0</v>
      </c>
    </row>
    <row r="63" spans="1:6" s="26" customFormat="1">
      <c r="A63" s="44" t="s">
        <v>88</v>
      </c>
      <c r="B63" s="51" t="s">
        <v>31</v>
      </c>
      <c r="C63" s="46"/>
      <c r="D63" s="47"/>
      <c r="E63" s="48"/>
      <c r="F63" s="48"/>
    </row>
    <row r="64" spans="1:6" s="26" customFormat="1">
      <c r="A64" s="36">
        <f>A62+1</f>
        <v>49</v>
      </c>
      <c r="B64" s="52" t="s">
        <v>89</v>
      </c>
      <c r="C64" s="38" t="s">
        <v>22</v>
      </c>
      <c r="D64" s="43">
        <v>8</v>
      </c>
      <c r="E64" s="40"/>
      <c r="F64" s="41">
        <f t="shared" si="1"/>
        <v>0</v>
      </c>
    </row>
    <row r="65" spans="1:7" s="26" customFormat="1">
      <c r="A65" s="36">
        <f t="shared" ref="A65:A70" si="4">A64+1</f>
        <v>50</v>
      </c>
      <c r="B65" s="52" t="s">
        <v>90</v>
      </c>
      <c r="C65" s="38" t="s">
        <v>22</v>
      </c>
      <c r="D65" s="43">
        <v>8</v>
      </c>
      <c r="E65" s="40"/>
      <c r="F65" s="41">
        <f t="shared" si="1"/>
        <v>0</v>
      </c>
    </row>
    <row r="66" spans="1:7" s="26" customFormat="1">
      <c r="A66" s="36">
        <f t="shared" si="4"/>
        <v>51</v>
      </c>
      <c r="B66" s="52" t="s">
        <v>32</v>
      </c>
      <c r="C66" s="38" t="s">
        <v>8</v>
      </c>
      <c r="D66" s="39">
        <v>400</v>
      </c>
      <c r="E66" s="40"/>
      <c r="F66" s="41">
        <f t="shared" si="1"/>
        <v>0</v>
      </c>
    </row>
    <row r="67" spans="1:7" s="26" customFormat="1">
      <c r="A67" s="36">
        <f t="shared" si="4"/>
        <v>52</v>
      </c>
      <c r="B67" s="52" t="s">
        <v>33</v>
      </c>
      <c r="C67" s="38" t="s">
        <v>8</v>
      </c>
      <c r="D67" s="43">
        <v>400</v>
      </c>
      <c r="E67" s="40"/>
      <c r="F67" s="41">
        <f t="shared" si="1"/>
        <v>0</v>
      </c>
    </row>
    <row r="68" spans="1:7" s="26" customFormat="1">
      <c r="A68" s="36">
        <f t="shared" si="4"/>
        <v>53</v>
      </c>
      <c r="B68" s="52" t="s">
        <v>34</v>
      </c>
      <c r="C68" s="38" t="s">
        <v>22</v>
      </c>
      <c r="D68" s="43">
        <v>9.5</v>
      </c>
      <c r="E68" s="40"/>
      <c r="F68" s="41">
        <f t="shared" si="1"/>
        <v>0</v>
      </c>
    </row>
    <row r="69" spans="1:7" s="26" customFormat="1">
      <c r="A69" s="36">
        <f t="shared" si="4"/>
        <v>54</v>
      </c>
      <c r="B69" s="52" t="s">
        <v>35</v>
      </c>
      <c r="C69" s="38" t="s">
        <v>5</v>
      </c>
      <c r="D69" s="43">
        <v>5200</v>
      </c>
      <c r="E69" s="40"/>
      <c r="F69" s="41">
        <f t="shared" si="1"/>
        <v>0</v>
      </c>
    </row>
    <row r="70" spans="1:7" s="26" customFormat="1">
      <c r="A70" s="36">
        <f t="shared" si="4"/>
        <v>55</v>
      </c>
      <c r="B70" s="52" t="s">
        <v>36</v>
      </c>
      <c r="C70" s="38" t="s">
        <v>5</v>
      </c>
      <c r="D70" s="43">
        <v>230</v>
      </c>
      <c r="E70" s="40"/>
      <c r="F70" s="41">
        <f t="shared" si="1"/>
        <v>0</v>
      </c>
    </row>
    <row r="71" spans="1:7" s="26" customFormat="1">
      <c r="A71" s="44" t="s">
        <v>60</v>
      </c>
      <c r="B71" s="45" t="s">
        <v>91</v>
      </c>
      <c r="C71" s="46"/>
      <c r="D71" s="47"/>
      <c r="E71" s="48"/>
      <c r="F71" s="48"/>
    </row>
    <row r="72" spans="1:7" s="26" customFormat="1">
      <c r="A72" s="44" t="s">
        <v>92</v>
      </c>
      <c r="B72" s="50" t="s">
        <v>93</v>
      </c>
      <c r="C72" s="46"/>
      <c r="D72" s="47"/>
      <c r="E72" s="48"/>
      <c r="F72" s="48"/>
    </row>
    <row r="73" spans="1:7" s="26" customFormat="1" ht="25.5">
      <c r="A73" s="36">
        <f>A70+1</f>
        <v>56</v>
      </c>
      <c r="B73" s="49" t="s">
        <v>94</v>
      </c>
      <c r="C73" s="53" t="s">
        <v>12</v>
      </c>
      <c r="D73" s="54">
        <v>3</v>
      </c>
      <c r="E73" s="55"/>
      <c r="F73" s="41">
        <f t="shared" si="1"/>
        <v>0</v>
      </c>
    </row>
    <row r="74" spans="1:7" s="21" customFormat="1" ht="25.5">
      <c r="A74" s="36">
        <f>A73+1</f>
        <v>57</v>
      </c>
      <c r="B74" s="49" t="s">
        <v>95</v>
      </c>
      <c r="C74" s="53" t="s">
        <v>12</v>
      </c>
      <c r="D74" s="54">
        <v>12</v>
      </c>
      <c r="E74" s="56"/>
      <c r="F74" s="41">
        <f t="shared" si="1"/>
        <v>0</v>
      </c>
    </row>
    <row r="75" spans="1:7" s="21" customFormat="1" ht="25.5">
      <c r="A75" s="36">
        <f>A74+1</f>
        <v>58</v>
      </c>
      <c r="B75" s="49" t="s">
        <v>96</v>
      </c>
      <c r="C75" s="53" t="s">
        <v>12</v>
      </c>
      <c r="D75" s="54">
        <v>12</v>
      </c>
      <c r="E75" s="56"/>
      <c r="F75" s="41">
        <f t="shared" ref="F75:F139" si="5">ROUND(D75*E75,2)</f>
        <v>0</v>
      </c>
    </row>
    <row r="76" spans="1:7" s="21" customFormat="1" ht="12.75" customHeight="1">
      <c r="A76" s="36">
        <f t="shared" ref="A76:A87" si="6">A75+1</f>
        <v>59</v>
      </c>
      <c r="B76" s="42" t="s">
        <v>97</v>
      </c>
      <c r="C76" s="53" t="s">
        <v>5</v>
      </c>
      <c r="D76" s="54">
        <v>10</v>
      </c>
      <c r="E76" s="56"/>
      <c r="F76" s="41">
        <f t="shared" si="5"/>
        <v>0</v>
      </c>
    </row>
    <row r="77" spans="1:7" s="21" customFormat="1" ht="12.75" customHeight="1">
      <c r="A77" s="36">
        <f t="shared" si="6"/>
        <v>60</v>
      </c>
      <c r="B77" s="42" t="s">
        <v>98</v>
      </c>
      <c r="C77" s="53" t="s">
        <v>5</v>
      </c>
      <c r="D77" s="54">
        <v>4</v>
      </c>
      <c r="E77" s="56"/>
      <c r="F77" s="41">
        <f t="shared" si="5"/>
        <v>0</v>
      </c>
    </row>
    <row r="78" spans="1:7" s="21" customFormat="1" ht="12.75" customHeight="1">
      <c r="A78" s="36">
        <f t="shared" si="6"/>
        <v>61</v>
      </c>
      <c r="B78" s="42" t="s">
        <v>99</v>
      </c>
      <c r="C78" s="53" t="s">
        <v>5</v>
      </c>
      <c r="D78" s="54">
        <v>2</v>
      </c>
      <c r="E78" s="56"/>
      <c r="F78" s="41">
        <f t="shared" si="5"/>
        <v>0</v>
      </c>
    </row>
    <row r="79" spans="1:7" s="21" customFormat="1" ht="12.75" customHeight="1">
      <c r="A79" s="36">
        <f t="shared" si="6"/>
        <v>62</v>
      </c>
      <c r="B79" s="42" t="s">
        <v>100</v>
      </c>
      <c r="C79" s="53" t="s">
        <v>5</v>
      </c>
      <c r="D79" s="54">
        <v>1</v>
      </c>
      <c r="E79" s="56"/>
      <c r="F79" s="41">
        <f t="shared" si="5"/>
        <v>0</v>
      </c>
      <c r="G79" s="57"/>
    </row>
    <row r="80" spans="1:7" s="21" customFormat="1" ht="12.75" customHeight="1">
      <c r="A80" s="36">
        <f t="shared" si="6"/>
        <v>63</v>
      </c>
      <c r="B80" s="42" t="s">
        <v>101</v>
      </c>
      <c r="C80" s="53" t="s">
        <v>5</v>
      </c>
      <c r="D80" s="54">
        <v>2</v>
      </c>
      <c r="E80" s="56"/>
      <c r="F80" s="41">
        <f t="shared" si="5"/>
        <v>0</v>
      </c>
    </row>
    <row r="81" spans="1:6" s="21" customFormat="1" ht="12.75" customHeight="1">
      <c r="A81" s="36">
        <f t="shared" si="6"/>
        <v>64</v>
      </c>
      <c r="B81" s="42" t="s">
        <v>102</v>
      </c>
      <c r="C81" s="53" t="s">
        <v>5</v>
      </c>
      <c r="D81" s="54">
        <v>7</v>
      </c>
      <c r="E81" s="56"/>
      <c r="F81" s="41">
        <f t="shared" si="5"/>
        <v>0</v>
      </c>
    </row>
    <row r="82" spans="1:6" s="21" customFormat="1" ht="12.75" customHeight="1">
      <c r="A82" s="36">
        <f t="shared" si="6"/>
        <v>65</v>
      </c>
      <c r="B82" s="49" t="s">
        <v>103</v>
      </c>
      <c r="C82" s="53" t="s">
        <v>5</v>
      </c>
      <c r="D82" s="54">
        <v>1</v>
      </c>
      <c r="E82" s="56"/>
      <c r="F82" s="41">
        <f t="shared" si="5"/>
        <v>0</v>
      </c>
    </row>
    <row r="83" spans="1:6" s="21" customFormat="1" ht="12.75" customHeight="1">
      <c r="A83" s="36">
        <f t="shared" si="6"/>
        <v>66</v>
      </c>
      <c r="B83" s="49" t="s">
        <v>104</v>
      </c>
      <c r="C83" s="53" t="s">
        <v>5</v>
      </c>
      <c r="D83" s="54">
        <v>1</v>
      </c>
      <c r="E83" s="56"/>
      <c r="F83" s="41">
        <f t="shared" si="5"/>
        <v>0</v>
      </c>
    </row>
    <row r="84" spans="1:6" s="21" customFormat="1" ht="12.75" customHeight="1">
      <c r="A84" s="36">
        <f t="shared" si="6"/>
        <v>67</v>
      </c>
      <c r="B84" s="37" t="s">
        <v>105</v>
      </c>
      <c r="C84" s="53" t="s">
        <v>5</v>
      </c>
      <c r="D84" s="54">
        <v>1</v>
      </c>
      <c r="E84" s="56"/>
      <c r="F84" s="41">
        <f t="shared" si="5"/>
        <v>0</v>
      </c>
    </row>
    <row r="85" spans="1:6" s="21" customFormat="1" ht="12.75" customHeight="1">
      <c r="A85" s="36">
        <f t="shared" si="6"/>
        <v>68</v>
      </c>
      <c r="B85" s="42" t="s">
        <v>106</v>
      </c>
      <c r="C85" s="53" t="s">
        <v>5</v>
      </c>
      <c r="D85" s="54">
        <v>1</v>
      </c>
      <c r="E85" s="56"/>
      <c r="F85" s="41">
        <f t="shared" si="5"/>
        <v>0</v>
      </c>
    </row>
    <row r="86" spans="1:6" s="21" customFormat="1" ht="12.75" customHeight="1">
      <c r="A86" s="36">
        <f t="shared" si="6"/>
        <v>69</v>
      </c>
      <c r="B86" s="42" t="s">
        <v>107</v>
      </c>
      <c r="C86" s="53" t="s">
        <v>5</v>
      </c>
      <c r="D86" s="54">
        <v>1</v>
      </c>
      <c r="E86" s="56"/>
      <c r="F86" s="41">
        <f t="shared" si="5"/>
        <v>0</v>
      </c>
    </row>
    <row r="87" spans="1:6" s="21" customFormat="1" ht="12.75" customHeight="1">
      <c r="A87" s="36">
        <f t="shared" si="6"/>
        <v>70</v>
      </c>
      <c r="B87" s="42" t="s">
        <v>108</v>
      </c>
      <c r="C87" s="53" t="s">
        <v>5</v>
      </c>
      <c r="D87" s="54">
        <v>1</v>
      </c>
      <c r="E87" s="56"/>
      <c r="F87" s="41">
        <f t="shared" si="5"/>
        <v>0</v>
      </c>
    </row>
    <row r="88" spans="1:6" s="26" customFormat="1">
      <c r="A88" s="44" t="s">
        <v>109</v>
      </c>
      <c r="B88" s="50" t="s">
        <v>110</v>
      </c>
      <c r="C88" s="46"/>
      <c r="D88" s="47"/>
      <c r="E88" s="48"/>
      <c r="F88" s="48"/>
    </row>
    <row r="89" spans="1:6" s="21" customFormat="1" ht="25.5" customHeight="1">
      <c r="A89" s="36">
        <f>A87+1</f>
        <v>71</v>
      </c>
      <c r="B89" s="49" t="s">
        <v>111</v>
      </c>
      <c r="C89" s="53" t="s">
        <v>12</v>
      </c>
      <c r="D89" s="54">
        <v>4.5999999999999996</v>
      </c>
      <c r="E89" s="54"/>
      <c r="F89" s="41">
        <f t="shared" si="5"/>
        <v>0</v>
      </c>
    </row>
    <row r="90" spans="1:6" s="21" customFormat="1" ht="25.5">
      <c r="A90" s="36">
        <f>A89+1</f>
        <v>72</v>
      </c>
      <c r="B90" s="49" t="s">
        <v>112</v>
      </c>
      <c r="C90" s="53" t="s">
        <v>12</v>
      </c>
      <c r="D90" s="54">
        <v>4.8</v>
      </c>
      <c r="E90" s="54"/>
      <c r="F90" s="41">
        <f t="shared" si="5"/>
        <v>0</v>
      </c>
    </row>
    <row r="91" spans="1:6" s="21" customFormat="1" ht="12.75" customHeight="1">
      <c r="A91" s="36">
        <f t="shared" ref="A91:A96" si="7">A90+1</f>
        <v>73</v>
      </c>
      <c r="B91" s="42" t="s">
        <v>113</v>
      </c>
      <c r="C91" s="53" t="s">
        <v>5</v>
      </c>
      <c r="D91" s="54">
        <v>2</v>
      </c>
      <c r="E91" s="56"/>
      <c r="F91" s="41">
        <f t="shared" si="5"/>
        <v>0</v>
      </c>
    </row>
    <row r="92" spans="1:6" s="21" customFormat="1" ht="22.5" customHeight="1">
      <c r="A92" s="36">
        <f t="shared" si="7"/>
        <v>74</v>
      </c>
      <c r="B92" s="49" t="s">
        <v>114</v>
      </c>
      <c r="C92" s="53" t="s">
        <v>5</v>
      </c>
      <c r="D92" s="54">
        <v>2</v>
      </c>
      <c r="E92" s="56"/>
      <c r="F92" s="41">
        <f t="shared" si="5"/>
        <v>0</v>
      </c>
    </row>
    <row r="93" spans="1:6" s="21" customFormat="1" ht="12.75" customHeight="1">
      <c r="A93" s="36">
        <f t="shared" si="7"/>
        <v>75</v>
      </c>
      <c r="B93" s="49" t="s">
        <v>115</v>
      </c>
      <c r="C93" s="53" t="s">
        <v>5</v>
      </c>
      <c r="D93" s="54">
        <v>1</v>
      </c>
      <c r="E93" s="56"/>
      <c r="F93" s="41">
        <f t="shared" si="5"/>
        <v>0</v>
      </c>
    </row>
    <row r="94" spans="1:6" s="21" customFormat="1" ht="12.75" customHeight="1">
      <c r="A94" s="36">
        <f t="shared" si="7"/>
        <v>76</v>
      </c>
      <c r="B94" s="49" t="s">
        <v>116</v>
      </c>
      <c r="C94" s="53" t="s">
        <v>5</v>
      </c>
      <c r="D94" s="54">
        <v>4</v>
      </c>
      <c r="E94" s="56"/>
      <c r="F94" s="41">
        <f t="shared" si="5"/>
        <v>0</v>
      </c>
    </row>
    <row r="95" spans="1:6" s="21" customFormat="1" ht="26.25" customHeight="1">
      <c r="A95" s="36">
        <f t="shared" si="7"/>
        <v>77</v>
      </c>
      <c r="B95" s="49" t="s">
        <v>117</v>
      </c>
      <c r="C95" s="53" t="s">
        <v>5</v>
      </c>
      <c r="D95" s="54">
        <v>1</v>
      </c>
      <c r="E95" s="56"/>
      <c r="F95" s="41">
        <f t="shared" si="5"/>
        <v>0</v>
      </c>
    </row>
    <row r="96" spans="1:6" s="21" customFormat="1" ht="12.75" customHeight="1">
      <c r="A96" s="36">
        <f t="shared" si="7"/>
        <v>78</v>
      </c>
      <c r="B96" s="42" t="s">
        <v>118</v>
      </c>
      <c r="C96" s="53" t="s">
        <v>5</v>
      </c>
      <c r="D96" s="54">
        <v>1</v>
      </c>
      <c r="E96" s="56"/>
      <c r="F96" s="41">
        <f t="shared" si="5"/>
        <v>0</v>
      </c>
    </row>
    <row r="97" spans="1:6" s="26" customFormat="1">
      <c r="A97" s="44" t="s">
        <v>61</v>
      </c>
      <c r="B97" s="45" t="s">
        <v>119</v>
      </c>
      <c r="C97" s="46"/>
      <c r="D97" s="47"/>
      <c r="E97" s="48"/>
      <c r="F97" s="48"/>
    </row>
    <row r="98" spans="1:6" s="26" customFormat="1" ht="25.5">
      <c r="A98" s="36">
        <f>A96+1</f>
        <v>79</v>
      </c>
      <c r="B98" s="49" t="s">
        <v>120</v>
      </c>
      <c r="C98" s="53" t="s">
        <v>5</v>
      </c>
      <c r="D98" s="54">
        <v>2</v>
      </c>
      <c r="E98" s="39"/>
      <c r="F98" s="41">
        <f t="shared" si="5"/>
        <v>0</v>
      </c>
    </row>
    <row r="99" spans="1:6" s="26" customFormat="1" ht="63.75" customHeight="1">
      <c r="A99" s="36">
        <f>A98+1</f>
        <v>80</v>
      </c>
      <c r="B99" s="49" t="s">
        <v>121</v>
      </c>
      <c r="C99" s="53" t="s">
        <v>5</v>
      </c>
      <c r="D99" s="54">
        <v>1</v>
      </c>
      <c r="E99" s="39"/>
      <c r="F99" s="41">
        <f t="shared" si="5"/>
        <v>0</v>
      </c>
    </row>
    <row r="100" spans="1:6" s="26" customFormat="1" ht="50.25" customHeight="1">
      <c r="A100" s="36">
        <f>A99+1</f>
        <v>81</v>
      </c>
      <c r="B100" s="49" t="s">
        <v>164</v>
      </c>
      <c r="C100" s="53" t="s">
        <v>5</v>
      </c>
      <c r="D100" s="54">
        <v>2</v>
      </c>
      <c r="E100" s="39"/>
      <c r="F100" s="41">
        <f t="shared" si="5"/>
        <v>0</v>
      </c>
    </row>
    <row r="101" spans="1:6" s="26" customFormat="1" ht="41.25" customHeight="1">
      <c r="A101" s="36">
        <f>A100+1</f>
        <v>82</v>
      </c>
      <c r="B101" s="49" t="s">
        <v>122</v>
      </c>
      <c r="C101" s="53" t="s">
        <v>5</v>
      </c>
      <c r="D101" s="54">
        <v>1</v>
      </c>
      <c r="E101" s="39"/>
      <c r="F101" s="41">
        <f t="shared" si="5"/>
        <v>0</v>
      </c>
    </row>
    <row r="102" spans="1:6" s="26" customFormat="1">
      <c r="A102" s="44" t="s">
        <v>123</v>
      </c>
      <c r="B102" s="58" t="s">
        <v>124</v>
      </c>
      <c r="C102" s="46"/>
      <c r="D102" s="47"/>
      <c r="E102" s="47"/>
      <c r="F102" s="48"/>
    </row>
    <row r="103" spans="1:6" s="26" customFormat="1">
      <c r="A103" s="36">
        <f>A101+1</f>
        <v>83</v>
      </c>
      <c r="B103" s="59" t="s">
        <v>125</v>
      </c>
      <c r="C103" s="53" t="s">
        <v>5</v>
      </c>
      <c r="D103" s="39">
        <v>1</v>
      </c>
      <c r="E103" s="39"/>
      <c r="F103" s="41">
        <f t="shared" si="5"/>
        <v>0</v>
      </c>
    </row>
    <row r="104" spans="1:6" s="26" customFormat="1">
      <c r="A104" s="36">
        <f>A103+1</f>
        <v>84</v>
      </c>
      <c r="B104" s="59" t="s">
        <v>126</v>
      </c>
      <c r="C104" s="53" t="s">
        <v>5</v>
      </c>
      <c r="D104" s="39">
        <v>1</v>
      </c>
      <c r="E104" s="39"/>
      <c r="F104" s="41">
        <f t="shared" si="5"/>
        <v>0</v>
      </c>
    </row>
    <row r="105" spans="1:6" s="26" customFormat="1" ht="28.5">
      <c r="A105" s="36">
        <f t="shared" ref="A105:A134" si="8">A104+1</f>
        <v>85</v>
      </c>
      <c r="B105" s="59" t="s">
        <v>127</v>
      </c>
      <c r="C105" s="60" t="s">
        <v>12</v>
      </c>
      <c r="D105" s="39">
        <v>10</v>
      </c>
      <c r="E105" s="39"/>
      <c r="F105" s="41">
        <f t="shared" si="5"/>
        <v>0</v>
      </c>
    </row>
    <row r="106" spans="1:6" s="26" customFormat="1" ht="28.5">
      <c r="A106" s="36">
        <f t="shared" si="8"/>
        <v>86</v>
      </c>
      <c r="B106" s="59" t="s">
        <v>128</v>
      </c>
      <c r="C106" s="60" t="s">
        <v>12</v>
      </c>
      <c r="D106" s="39">
        <v>35</v>
      </c>
      <c r="E106" s="39"/>
      <c r="F106" s="41">
        <f t="shared" si="5"/>
        <v>0</v>
      </c>
    </row>
    <row r="107" spans="1:6" s="26" customFormat="1" ht="28.5">
      <c r="A107" s="36">
        <f t="shared" si="8"/>
        <v>87</v>
      </c>
      <c r="B107" s="59" t="s">
        <v>129</v>
      </c>
      <c r="C107" s="60" t="s">
        <v>12</v>
      </c>
      <c r="D107" s="39">
        <v>235</v>
      </c>
      <c r="E107" s="39"/>
      <c r="F107" s="41">
        <f t="shared" si="5"/>
        <v>0</v>
      </c>
    </row>
    <row r="108" spans="1:6" s="26" customFormat="1" ht="19.5" customHeight="1">
      <c r="A108" s="36">
        <f t="shared" si="8"/>
        <v>88</v>
      </c>
      <c r="B108" s="59" t="s">
        <v>130</v>
      </c>
      <c r="C108" s="60" t="s">
        <v>12</v>
      </c>
      <c r="D108" s="39">
        <v>80</v>
      </c>
      <c r="E108" s="39"/>
      <c r="F108" s="41">
        <f t="shared" si="5"/>
        <v>0</v>
      </c>
    </row>
    <row r="109" spans="1:6" s="26" customFormat="1" ht="28.5">
      <c r="A109" s="36">
        <f t="shared" si="8"/>
        <v>89</v>
      </c>
      <c r="B109" s="59" t="s">
        <v>131</v>
      </c>
      <c r="C109" s="60" t="s">
        <v>12</v>
      </c>
      <c r="D109" s="39">
        <v>45</v>
      </c>
      <c r="E109" s="39"/>
      <c r="F109" s="41">
        <f t="shared" si="5"/>
        <v>0</v>
      </c>
    </row>
    <row r="110" spans="1:6" s="26" customFormat="1" ht="19.5" customHeight="1">
      <c r="A110" s="36">
        <f t="shared" si="8"/>
        <v>90</v>
      </c>
      <c r="B110" s="59" t="s">
        <v>132</v>
      </c>
      <c r="C110" s="60" t="s">
        <v>12</v>
      </c>
      <c r="D110" s="39">
        <v>25</v>
      </c>
      <c r="E110" s="39"/>
      <c r="F110" s="41">
        <f t="shared" si="5"/>
        <v>0</v>
      </c>
    </row>
    <row r="111" spans="1:6" s="26" customFormat="1" ht="28.5">
      <c r="A111" s="36">
        <f t="shared" si="8"/>
        <v>91</v>
      </c>
      <c r="B111" s="59" t="s">
        <v>133</v>
      </c>
      <c r="C111" s="60" t="s">
        <v>12</v>
      </c>
      <c r="D111" s="39">
        <v>295</v>
      </c>
      <c r="E111" s="39"/>
      <c r="F111" s="41">
        <f t="shared" si="5"/>
        <v>0</v>
      </c>
    </row>
    <row r="112" spans="1:6" s="26" customFormat="1" ht="15.75">
      <c r="A112" s="36">
        <f t="shared" si="8"/>
        <v>92</v>
      </c>
      <c r="B112" s="59" t="s">
        <v>134</v>
      </c>
      <c r="C112" s="60" t="s">
        <v>12</v>
      </c>
      <c r="D112" s="39">
        <v>35</v>
      </c>
      <c r="E112" s="39"/>
      <c r="F112" s="41">
        <f t="shared" si="5"/>
        <v>0</v>
      </c>
    </row>
    <row r="113" spans="1:6" s="26" customFormat="1" ht="28.5">
      <c r="A113" s="36">
        <f t="shared" si="8"/>
        <v>93</v>
      </c>
      <c r="B113" s="59" t="s">
        <v>135</v>
      </c>
      <c r="C113" s="60" t="s">
        <v>5</v>
      </c>
      <c r="D113" s="39">
        <v>20</v>
      </c>
      <c r="E113" s="39"/>
      <c r="F113" s="41">
        <f t="shared" si="5"/>
        <v>0</v>
      </c>
    </row>
    <row r="114" spans="1:6" s="26" customFormat="1" ht="28.5">
      <c r="A114" s="36">
        <f t="shared" si="8"/>
        <v>94</v>
      </c>
      <c r="B114" s="59" t="s">
        <v>136</v>
      </c>
      <c r="C114" s="60" t="s">
        <v>5</v>
      </c>
      <c r="D114" s="39">
        <v>618</v>
      </c>
      <c r="E114" s="39"/>
      <c r="F114" s="41">
        <f t="shared" si="5"/>
        <v>0</v>
      </c>
    </row>
    <row r="115" spans="1:6" s="26" customFormat="1" ht="51">
      <c r="A115" s="36">
        <f t="shared" si="8"/>
        <v>95</v>
      </c>
      <c r="B115" s="61" t="s">
        <v>137</v>
      </c>
      <c r="C115" s="60" t="s">
        <v>5</v>
      </c>
      <c r="D115" s="39">
        <v>9</v>
      </c>
      <c r="E115" s="39"/>
      <c r="F115" s="41">
        <f t="shared" si="5"/>
        <v>0</v>
      </c>
    </row>
    <row r="116" spans="1:6" s="26" customFormat="1" ht="63.75">
      <c r="A116" s="36">
        <f t="shared" si="8"/>
        <v>96</v>
      </c>
      <c r="B116" s="62" t="s">
        <v>138</v>
      </c>
      <c r="C116" s="60" t="s">
        <v>5</v>
      </c>
      <c r="D116" s="39">
        <v>47</v>
      </c>
      <c r="E116" s="39"/>
      <c r="F116" s="41">
        <f t="shared" si="5"/>
        <v>0</v>
      </c>
    </row>
    <row r="117" spans="1:6" s="26" customFormat="1" ht="38.25">
      <c r="A117" s="36">
        <f t="shared" si="8"/>
        <v>97</v>
      </c>
      <c r="B117" s="59" t="s">
        <v>139</v>
      </c>
      <c r="C117" s="60" t="s">
        <v>5</v>
      </c>
      <c r="D117" s="39">
        <v>9</v>
      </c>
      <c r="E117" s="39"/>
      <c r="F117" s="41">
        <f t="shared" si="5"/>
        <v>0</v>
      </c>
    </row>
    <row r="118" spans="1:6" s="26" customFormat="1" ht="38.25">
      <c r="A118" s="36">
        <f t="shared" si="8"/>
        <v>98</v>
      </c>
      <c r="B118" s="59" t="s">
        <v>140</v>
      </c>
      <c r="C118" s="60" t="s">
        <v>5</v>
      </c>
      <c r="D118" s="39">
        <v>7</v>
      </c>
      <c r="E118" s="39"/>
      <c r="F118" s="41">
        <f t="shared" si="5"/>
        <v>0</v>
      </c>
    </row>
    <row r="119" spans="1:6" s="26" customFormat="1">
      <c r="A119" s="36">
        <f t="shared" si="8"/>
        <v>99</v>
      </c>
      <c r="B119" s="59" t="s">
        <v>141</v>
      </c>
      <c r="C119" s="60" t="s">
        <v>5</v>
      </c>
      <c r="D119" s="39">
        <v>5</v>
      </c>
      <c r="E119" s="39"/>
      <c r="F119" s="41">
        <f t="shared" si="5"/>
        <v>0</v>
      </c>
    </row>
    <row r="120" spans="1:6" s="26" customFormat="1">
      <c r="A120" s="36">
        <f t="shared" si="8"/>
        <v>100</v>
      </c>
      <c r="B120" s="59" t="s">
        <v>142</v>
      </c>
      <c r="C120" s="60" t="s">
        <v>5</v>
      </c>
      <c r="D120" s="39">
        <v>7</v>
      </c>
      <c r="E120" s="39"/>
      <c r="F120" s="41">
        <f t="shared" si="5"/>
        <v>0</v>
      </c>
    </row>
    <row r="121" spans="1:6" s="26" customFormat="1">
      <c r="A121" s="36">
        <f t="shared" si="8"/>
        <v>101</v>
      </c>
      <c r="B121" s="59" t="s">
        <v>143</v>
      </c>
      <c r="C121" s="60" t="s">
        <v>5</v>
      </c>
      <c r="D121" s="39">
        <v>6</v>
      </c>
      <c r="E121" s="39"/>
      <c r="F121" s="41">
        <f t="shared" si="5"/>
        <v>0</v>
      </c>
    </row>
    <row r="122" spans="1:6" s="26" customFormat="1">
      <c r="A122" s="36">
        <f t="shared" si="8"/>
        <v>102</v>
      </c>
      <c r="B122" s="59" t="s">
        <v>144</v>
      </c>
      <c r="C122" s="60" t="s">
        <v>5</v>
      </c>
      <c r="D122" s="39">
        <v>1</v>
      </c>
      <c r="E122" s="39"/>
      <c r="F122" s="41">
        <f t="shared" si="5"/>
        <v>0</v>
      </c>
    </row>
    <row r="123" spans="1:6" s="26" customFormat="1" ht="25.5">
      <c r="A123" s="36">
        <f t="shared" si="8"/>
        <v>103</v>
      </c>
      <c r="B123" s="59" t="s">
        <v>145</v>
      </c>
      <c r="C123" s="60" t="s">
        <v>5</v>
      </c>
      <c r="D123" s="39">
        <v>11</v>
      </c>
      <c r="E123" s="39"/>
      <c r="F123" s="41">
        <f t="shared" si="5"/>
        <v>0</v>
      </c>
    </row>
    <row r="124" spans="1:6" s="26" customFormat="1" ht="38.25">
      <c r="A124" s="36">
        <f t="shared" si="8"/>
        <v>104</v>
      </c>
      <c r="B124" s="59" t="s">
        <v>146</v>
      </c>
      <c r="C124" s="60" t="s">
        <v>5</v>
      </c>
      <c r="D124" s="39">
        <v>2</v>
      </c>
      <c r="E124" s="39"/>
      <c r="F124" s="41">
        <f t="shared" si="5"/>
        <v>0</v>
      </c>
    </row>
    <row r="125" spans="1:6" s="26" customFormat="1" ht="25.5">
      <c r="A125" s="36">
        <f t="shared" si="8"/>
        <v>105</v>
      </c>
      <c r="B125" s="59" t="s">
        <v>147</v>
      </c>
      <c r="C125" s="60" t="s">
        <v>5</v>
      </c>
      <c r="D125" s="39">
        <v>2</v>
      </c>
      <c r="E125" s="39"/>
      <c r="F125" s="41">
        <f t="shared" si="5"/>
        <v>0</v>
      </c>
    </row>
    <row r="126" spans="1:6" s="26" customFormat="1" ht="38.25">
      <c r="A126" s="36">
        <f t="shared" si="8"/>
        <v>106</v>
      </c>
      <c r="B126" s="59" t="s">
        <v>148</v>
      </c>
      <c r="C126" s="60" t="s">
        <v>5</v>
      </c>
      <c r="D126" s="39">
        <v>8</v>
      </c>
      <c r="E126" s="39"/>
      <c r="F126" s="41">
        <f t="shared" si="5"/>
        <v>0</v>
      </c>
    </row>
    <row r="127" spans="1:6" s="26" customFormat="1" ht="25.5">
      <c r="A127" s="36">
        <f t="shared" si="8"/>
        <v>107</v>
      </c>
      <c r="B127" s="59" t="s">
        <v>149</v>
      </c>
      <c r="C127" s="60" t="s">
        <v>5</v>
      </c>
      <c r="D127" s="39">
        <v>92</v>
      </c>
      <c r="E127" s="39"/>
      <c r="F127" s="41">
        <f t="shared" si="5"/>
        <v>0</v>
      </c>
    </row>
    <row r="128" spans="1:6" s="26" customFormat="1" ht="25.5">
      <c r="A128" s="36">
        <f t="shared" si="8"/>
        <v>108</v>
      </c>
      <c r="B128" s="59" t="s">
        <v>150</v>
      </c>
      <c r="C128" s="60" t="s">
        <v>5</v>
      </c>
      <c r="D128" s="39">
        <v>33</v>
      </c>
      <c r="E128" s="39"/>
      <c r="F128" s="41">
        <f t="shared" si="5"/>
        <v>0</v>
      </c>
    </row>
    <row r="129" spans="1:985" s="26" customFormat="1">
      <c r="A129" s="36">
        <f t="shared" si="8"/>
        <v>109</v>
      </c>
      <c r="B129" s="59" t="s">
        <v>151</v>
      </c>
      <c r="C129" s="60" t="s">
        <v>5</v>
      </c>
      <c r="D129" s="39">
        <v>12</v>
      </c>
      <c r="E129" s="39"/>
      <c r="F129" s="41">
        <f t="shared" si="5"/>
        <v>0</v>
      </c>
    </row>
    <row r="130" spans="1:985" s="26" customFormat="1" ht="25.5">
      <c r="A130" s="36">
        <f t="shared" si="8"/>
        <v>110</v>
      </c>
      <c r="B130" s="59" t="s">
        <v>152</v>
      </c>
      <c r="C130" s="60" t="s">
        <v>12</v>
      </c>
      <c r="D130" s="39">
        <v>1</v>
      </c>
      <c r="E130" s="39"/>
      <c r="F130" s="41">
        <f t="shared" si="5"/>
        <v>0</v>
      </c>
    </row>
    <row r="131" spans="1:985" s="26" customFormat="1">
      <c r="A131" s="36">
        <f t="shared" si="8"/>
        <v>111</v>
      </c>
      <c r="B131" s="59" t="s">
        <v>153</v>
      </c>
      <c r="C131" s="60" t="s">
        <v>12</v>
      </c>
      <c r="D131" s="39">
        <v>2</v>
      </c>
      <c r="E131" s="39"/>
      <c r="F131" s="41">
        <f t="shared" si="5"/>
        <v>0</v>
      </c>
    </row>
    <row r="132" spans="1:985" s="26" customFormat="1">
      <c r="A132" s="36">
        <f t="shared" si="8"/>
        <v>112</v>
      </c>
      <c r="B132" s="59" t="s">
        <v>154</v>
      </c>
      <c r="C132" s="60" t="s">
        <v>155</v>
      </c>
      <c r="D132" s="39">
        <v>1</v>
      </c>
      <c r="E132" s="39"/>
      <c r="F132" s="41">
        <f t="shared" si="5"/>
        <v>0</v>
      </c>
    </row>
    <row r="133" spans="1:985" s="26" customFormat="1">
      <c r="A133" s="36">
        <f t="shared" si="8"/>
        <v>113</v>
      </c>
      <c r="B133" s="59" t="s">
        <v>156</v>
      </c>
      <c r="C133" s="60" t="s">
        <v>5</v>
      </c>
      <c r="D133" s="39">
        <v>1</v>
      </c>
      <c r="E133" s="39"/>
      <c r="F133" s="41">
        <f t="shared" si="5"/>
        <v>0</v>
      </c>
    </row>
    <row r="134" spans="1:985" s="26" customFormat="1" ht="25.5">
      <c r="A134" s="36">
        <f t="shared" si="8"/>
        <v>114</v>
      </c>
      <c r="B134" s="63" t="s">
        <v>157</v>
      </c>
      <c r="C134" s="64" t="s">
        <v>5</v>
      </c>
      <c r="D134" s="39">
        <v>1</v>
      </c>
      <c r="E134" s="39"/>
      <c r="F134" s="41">
        <f t="shared" si="5"/>
        <v>0</v>
      </c>
    </row>
    <row r="135" spans="1:985" s="26" customFormat="1">
      <c r="A135" s="36">
        <v>115</v>
      </c>
      <c r="B135" s="63" t="s">
        <v>158</v>
      </c>
      <c r="C135" s="64" t="s">
        <v>5</v>
      </c>
      <c r="D135" s="39">
        <v>1</v>
      </c>
      <c r="E135" s="55"/>
      <c r="F135" s="41">
        <f t="shared" si="5"/>
        <v>0</v>
      </c>
    </row>
    <row r="136" spans="1:985" s="26" customFormat="1" ht="15" customHeight="1">
      <c r="A136" s="44" t="s">
        <v>159</v>
      </c>
      <c r="B136" s="45" t="s">
        <v>48</v>
      </c>
      <c r="C136" s="46"/>
      <c r="D136" s="47"/>
      <c r="E136" s="48"/>
      <c r="F136" s="48"/>
    </row>
    <row r="137" spans="1:985" s="26" customFormat="1">
      <c r="A137" s="36">
        <v>116</v>
      </c>
      <c r="B137" s="49" t="s">
        <v>160</v>
      </c>
      <c r="C137" s="64" t="s">
        <v>5</v>
      </c>
      <c r="D137" s="39">
        <v>1</v>
      </c>
      <c r="E137" s="55"/>
      <c r="F137" s="41">
        <f t="shared" si="5"/>
        <v>0</v>
      </c>
    </row>
    <row r="138" spans="1:985" s="26" customFormat="1" ht="25.5">
      <c r="A138" s="36">
        <f>+A137+1</f>
        <v>117</v>
      </c>
      <c r="B138" s="49" t="s">
        <v>161</v>
      </c>
      <c r="C138" s="64" t="s">
        <v>5</v>
      </c>
      <c r="D138" s="39">
        <v>1</v>
      </c>
      <c r="E138" s="55"/>
      <c r="F138" s="41">
        <f t="shared" si="5"/>
        <v>0</v>
      </c>
    </row>
    <row r="139" spans="1:985" s="26" customFormat="1" ht="25.5">
      <c r="A139" s="65">
        <f>A138+1</f>
        <v>118</v>
      </c>
      <c r="B139" s="62" t="s">
        <v>162</v>
      </c>
      <c r="C139" s="66" t="s">
        <v>5</v>
      </c>
      <c r="D139" s="67">
        <v>1</v>
      </c>
      <c r="E139" s="68"/>
      <c r="F139" s="41">
        <f t="shared" si="5"/>
        <v>0</v>
      </c>
      <c r="G139" s="69"/>
    </row>
    <row r="140" spans="1:985">
      <c r="A140" s="70" t="s">
        <v>4</v>
      </c>
      <c r="B140" s="70"/>
      <c r="C140" s="70"/>
      <c r="D140" s="70"/>
      <c r="E140" s="70"/>
      <c r="F140" s="15">
        <f>SUM(F10:F139)</f>
        <v>0</v>
      </c>
    </row>
    <row r="141" spans="1:985" s="5" customFormat="1" ht="15.75" customHeight="1">
      <c r="A141" s="70" t="s">
        <v>3</v>
      </c>
      <c r="B141" s="70"/>
      <c r="C141" s="70"/>
      <c r="D141" s="70"/>
      <c r="E141" s="70"/>
      <c r="F141" s="15">
        <f>ROUND(F140*20%,2)</f>
        <v>0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  <c r="KE141" s="1"/>
      <c r="KF141" s="1"/>
      <c r="KG141" s="1"/>
      <c r="KH141" s="1"/>
      <c r="KI141" s="1"/>
      <c r="KJ141" s="1"/>
      <c r="KK141" s="1"/>
      <c r="KL141" s="1"/>
      <c r="KM141" s="1"/>
      <c r="KN141" s="1"/>
      <c r="KO141" s="1"/>
      <c r="KP141" s="1"/>
      <c r="KQ141" s="1"/>
      <c r="KR141" s="1"/>
      <c r="KS141" s="1"/>
      <c r="KT141" s="1"/>
      <c r="KU141" s="1"/>
      <c r="KV141" s="1"/>
      <c r="KW141" s="1"/>
      <c r="KX141" s="1"/>
      <c r="KY141" s="1"/>
      <c r="KZ141" s="1"/>
      <c r="LA141" s="1"/>
      <c r="LB141" s="1"/>
      <c r="LC141" s="1"/>
      <c r="LD141" s="1"/>
      <c r="LE141" s="1"/>
      <c r="LF141" s="1"/>
      <c r="LG141" s="1"/>
      <c r="LH141" s="1"/>
      <c r="LI141" s="1"/>
      <c r="LJ141" s="1"/>
      <c r="LK141" s="1"/>
      <c r="LL141" s="1"/>
      <c r="LM141" s="1"/>
      <c r="LN141" s="1"/>
      <c r="LO141" s="1"/>
      <c r="LP141" s="1"/>
      <c r="LQ141" s="1"/>
      <c r="LR141" s="1"/>
      <c r="LS141" s="1"/>
      <c r="LT141" s="1"/>
      <c r="LU141" s="1"/>
      <c r="LV141" s="1"/>
      <c r="LW141" s="1"/>
      <c r="LX141" s="1"/>
      <c r="LY141" s="1"/>
      <c r="LZ141" s="1"/>
      <c r="MA141" s="1"/>
      <c r="MB141" s="1"/>
      <c r="MC141" s="1"/>
      <c r="MD141" s="1"/>
      <c r="ME141" s="1"/>
      <c r="MF141" s="1"/>
      <c r="MG141" s="1"/>
      <c r="MH141" s="1"/>
      <c r="MI141" s="1"/>
      <c r="MJ141" s="1"/>
      <c r="MK141" s="1"/>
      <c r="ML141" s="1"/>
      <c r="MM141" s="1"/>
      <c r="MN141" s="1"/>
      <c r="MO141" s="1"/>
      <c r="MP141" s="1"/>
      <c r="MQ141" s="1"/>
      <c r="MR141" s="1"/>
      <c r="MS141" s="1"/>
      <c r="MT141" s="1"/>
      <c r="MU141" s="1"/>
      <c r="MV141" s="1"/>
      <c r="MW141" s="1"/>
      <c r="MX141" s="1"/>
      <c r="MY141" s="1"/>
      <c r="MZ141" s="1"/>
      <c r="NA141" s="1"/>
      <c r="NB141" s="1"/>
      <c r="NC141" s="1"/>
      <c r="ND141" s="1"/>
      <c r="NE141" s="1"/>
      <c r="NF141" s="1"/>
      <c r="NG141" s="1"/>
      <c r="NH141" s="1"/>
      <c r="NI141" s="1"/>
      <c r="NJ141" s="1"/>
      <c r="NK141" s="1"/>
      <c r="NL141" s="1"/>
      <c r="NM141" s="1"/>
      <c r="NN141" s="1"/>
      <c r="NO141" s="1"/>
      <c r="NP141" s="1"/>
      <c r="NQ141" s="1"/>
      <c r="NR141" s="1"/>
      <c r="NS141" s="1"/>
      <c r="NT141" s="1"/>
      <c r="NU141" s="1"/>
      <c r="NV141" s="1"/>
      <c r="NW141" s="1"/>
      <c r="NX141" s="1"/>
      <c r="NY141" s="1"/>
      <c r="NZ141" s="1"/>
      <c r="OA141" s="1"/>
      <c r="OB141" s="1"/>
      <c r="OC141" s="1"/>
      <c r="OD141" s="1"/>
      <c r="OE141" s="1"/>
      <c r="OF141" s="1"/>
      <c r="OG141" s="1"/>
      <c r="OH141" s="1"/>
      <c r="OI141" s="1"/>
      <c r="OJ141" s="1"/>
      <c r="OK141" s="1"/>
      <c r="OL141" s="1"/>
      <c r="OM141" s="1"/>
      <c r="ON141" s="1"/>
      <c r="OO141" s="1"/>
      <c r="OP141" s="1"/>
      <c r="OQ141" s="1"/>
      <c r="OR141" s="1"/>
      <c r="OS141" s="1"/>
      <c r="OT141" s="1"/>
      <c r="OU141" s="1"/>
      <c r="OV141" s="1"/>
      <c r="OW141" s="1"/>
      <c r="OX141" s="1"/>
      <c r="OY141" s="1"/>
      <c r="OZ141" s="1"/>
      <c r="PA141" s="1"/>
      <c r="PB141" s="1"/>
      <c r="PC141" s="1"/>
      <c r="PD141" s="1"/>
      <c r="PE141" s="1"/>
      <c r="PF141" s="1"/>
      <c r="PG141" s="1"/>
      <c r="PH141" s="1"/>
      <c r="PI141" s="1"/>
      <c r="PJ141" s="1"/>
      <c r="PK141" s="1"/>
      <c r="PL141" s="1"/>
      <c r="PM141" s="1"/>
      <c r="PN141" s="1"/>
      <c r="PO141" s="1"/>
      <c r="PP141" s="1"/>
      <c r="PQ141" s="1"/>
      <c r="PR141" s="1"/>
      <c r="PS141" s="1"/>
      <c r="PT141" s="1"/>
      <c r="PU141" s="1"/>
      <c r="PV141" s="1"/>
      <c r="PW141" s="1"/>
      <c r="PX141" s="1"/>
      <c r="PY141" s="1"/>
      <c r="PZ141" s="1"/>
      <c r="QA141" s="1"/>
      <c r="QB141" s="1"/>
      <c r="QC141" s="1"/>
      <c r="QD141" s="1"/>
      <c r="QE141" s="1"/>
      <c r="QF141" s="1"/>
      <c r="QG141" s="1"/>
      <c r="QH141" s="1"/>
      <c r="QI141" s="1"/>
      <c r="QJ141" s="1"/>
      <c r="QK141" s="1"/>
      <c r="QL141" s="1"/>
      <c r="QM141" s="1"/>
      <c r="QN141" s="1"/>
      <c r="QO141" s="1"/>
      <c r="QP141" s="1"/>
      <c r="QQ141" s="1"/>
      <c r="QR141" s="1"/>
      <c r="QS141" s="1"/>
      <c r="QT141" s="1"/>
      <c r="QU141" s="1"/>
      <c r="QV141" s="1"/>
      <c r="QW141" s="1"/>
      <c r="QX141" s="1"/>
      <c r="QY141" s="1"/>
      <c r="QZ141" s="1"/>
      <c r="RA141" s="1"/>
      <c r="RB141" s="1"/>
      <c r="RC141" s="1"/>
      <c r="RD141" s="1"/>
      <c r="RE141" s="1"/>
      <c r="RF141" s="1"/>
      <c r="RG141" s="1"/>
      <c r="RH141" s="1"/>
      <c r="RI141" s="1"/>
      <c r="RJ141" s="1"/>
      <c r="RK141" s="1"/>
      <c r="RL141" s="1"/>
      <c r="RM141" s="1"/>
      <c r="RN141" s="1"/>
      <c r="RO141" s="1"/>
      <c r="RP141" s="1"/>
      <c r="RQ141" s="1"/>
      <c r="RR141" s="1"/>
      <c r="RS141" s="1"/>
      <c r="RT141" s="1"/>
      <c r="RU141" s="1"/>
      <c r="RV141" s="1"/>
      <c r="RW141" s="1"/>
      <c r="RX141" s="1"/>
      <c r="RY141" s="1"/>
      <c r="RZ141" s="1"/>
      <c r="SA141" s="1"/>
      <c r="SB141" s="1"/>
      <c r="SC141" s="1"/>
      <c r="SD141" s="1"/>
      <c r="SE141" s="1"/>
      <c r="SF141" s="1"/>
      <c r="SG141" s="1"/>
      <c r="SH141" s="1"/>
      <c r="SI141" s="1"/>
      <c r="SJ141" s="1"/>
      <c r="SK141" s="1"/>
      <c r="SL141" s="1"/>
      <c r="SM141" s="1"/>
      <c r="SN141" s="1"/>
      <c r="SO141" s="1"/>
      <c r="SP141" s="1"/>
      <c r="SQ141" s="1"/>
      <c r="SR141" s="1"/>
      <c r="SS141" s="1"/>
      <c r="ST141" s="1"/>
      <c r="SU141" s="1"/>
      <c r="SV141" s="1"/>
      <c r="SW141" s="1"/>
      <c r="SX141" s="1"/>
      <c r="SY141" s="1"/>
      <c r="SZ141" s="1"/>
      <c r="TA141" s="1"/>
      <c r="TB141" s="1"/>
      <c r="TC141" s="1"/>
      <c r="TD141" s="1"/>
      <c r="TE141" s="1"/>
      <c r="TF141" s="1"/>
      <c r="TG141" s="1"/>
      <c r="TH141" s="1"/>
      <c r="TI141" s="1"/>
      <c r="TJ141" s="1"/>
      <c r="TK141" s="1"/>
      <c r="TL141" s="1"/>
      <c r="TM141" s="1"/>
      <c r="TN141" s="1"/>
      <c r="TO141" s="1"/>
      <c r="TP141" s="1"/>
      <c r="TQ141" s="1"/>
      <c r="TR141" s="1"/>
      <c r="TS141" s="1"/>
      <c r="TT141" s="1"/>
      <c r="TU141" s="1"/>
      <c r="TV141" s="1"/>
      <c r="TW141" s="1"/>
      <c r="TX141" s="1"/>
      <c r="TY141" s="1"/>
      <c r="TZ141" s="1"/>
      <c r="UA141" s="1"/>
      <c r="UB141" s="1"/>
      <c r="UC141" s="1"/>
      <c r="UD141" s="1"/>
      <c r="UE141" s="1"/>
      <c r="UF141" s="1"/>
      <c r="UG141" s="1"/>
      <c r="UH141" s="1"/>
      <c r="UI141" s="1"/>
      <c r="UJ141" s="1"/>
      <c r="UK141" s="1"/>
      <c r="UL141" s="1"/>
      <c r="UM141" s="1"/>
      <c r="UN141" s="1"/>
      <c r="UO141" s="1"/>
      <c r="UP141" s="1"/>
      <c r="UQ141" s="1"/>
      <c r="UR141" s="1"/>
      <c r="US141" s="1"/>
      <c r="UT141" s="1"/>
      <c r="UU141" s="1"/>
      <c r="UV141" s="1"/>
      <c r="UW141" s="1"/>
      <c r="UX141" s="1"/>
      <c r="UY141" s="1"/>
      <c r="UZ141" s="1"/>
      <c r="VA141" s="1"/>
      <c r="VB141" s="1"/>
      <c r="VC141" s="1"/>
      <c r="VD141" s="1"/>
      <c r="VE141" s="1"/>
      <c r="VF141" s="1"/>
      <c r="VG141" s="1"/>
      <c r="VH141" s="1"/>
      <c r="VI141" s="1"/>
      <c r="VJ141" s="1"/>
      <c r="VK141" s="1"/>
      <c r="VL141" s="1"/>
      <c r="VM141" s="1"/>
      <c r="VN141" s="1"/>
      <c r="VO141" s="1"/>
      <c r="VP141" s="1"/>
      <c r="VQ141" s="1"/>
      <c r="VR141" s="1"/>
      <c r="VS141" s="1"/>
      <c r="VT141" s="1"/>
      <c r="VU141" s="1"/>
      <c r="VV141" s="1"/>
      <c r="VW141" s="1"/>
      <c r="VX141" s="1"/>
      <c r="VY141" s="1"/>
      <c r="VZ141" s="1"/>
      <c r="WA141" s="1"/>
      <c r="WB141" s="1"/>
      <c r="WC141" s="1"/>
      <c r="WD141" s="1"/>
      <c r="WE141" s="1"/>
      <c r="WF141" s="1"/>
      <c r="WG141" s="1"/>
      <c r="WH141" s="1"/>
      <c r="WI141" s="1"/>
      <c r="WJ141" s="1"/>
      <c r="WK141" s="1"/>
      <c r="WL141" s="1"/>
      <c r="WM141" s="1"/>
      <c r="WN141" s="1"/>
      <c r="WO141" s="1"/>
      <c r="WP141" s="1"/>
      <c r="WQ141" s="1"/>
      <c r="WR141" s="1"/>
      <c r="WS141" s="1"/>
      <c r="WT141" s="1"/>
      <c r="WU141" s="1"/>
      <c r="WV141" s="1"/>
      <c r="WW141" s="1"/>
      <c r="WX141" s="1"/>
      <c r="WY141" s="1"/>
      <c r="WZ141" s="1"/>
      <c r="XA141" s="1"/>
      <c r="XB141" s="1"/>
      <c r="XC141" s="1"/>
      <c r="XD141" s="1"/>
      <c r="XE141" s="1"/>
      <c r="XF141" s="1"/>
      <c r="XG141" s="1"/>
      <c r="XH141" s="1"/>
      <c r="XI141" s="1"/>
      <c r="XJ141" s="1"/>
      <c r="XK141" s="1"/>
      <c r="XL141" s="1"/>
      <c r="XM141" s="1"/>
      <c r="XN141" s="1"/>
      <c r="XO141" s="1"/>
      <c r="XP141" s="1"/>
      <c r="XQ141" s="1"/>
      <c r="XR141" s="1"/>
      <c r="XS141" s="1"/>
      <c r="XT141" s="1"/>
      <c r="XU141" s="1"/>
      <c r="XV141" s="1"/>
      <c r="XW141" s="1"/>
      <c r="XX141" s="1"/>
      <c r="XY141" s="1"/>
      <c r="XZ141" s="1"/>
      <c r="YA141" s="1"/>
      <c r="YB141" s="1"/>
      <c r="YC141" s="1"/>
      <c r="YD141" s="1"/>
      <c r="YE141" s="1"/>
      <c r="YF141" s="1"/>
      <c r="YG141" s="1"/>
      <c r="YH141" s="1"/>
      <c r="YI141" s="1"/>
      <c r="YJ141" s="1"/>
      <c r="YK141" s="1"/>
      <c r="YL141" s="1"/>
      <c r="YM141" s="1"/>
      <c r="YN141" s="1"/>
      <c r="YO141" s="1"/>
      <c r="YP141" s="1"/>
      <c r="YQ141" s="1"/>
      <c r="YR141" s="1"/>
      <c r="YS141" s="1"/>
      <c r="YT141" s="1"/>
      <c r="YU141" s="1"/>
      <c r="YV141" s="1"/>
      <c r="YW141" s="1"/>
      <c r="YX141" s="1"/>
      <c r="YY141" s="1"/>
      <c r="YZ141" s="1"/>
      <c r="ZA141" s="1"/>
      <c r="ZB141" s="1"/>
      <c r="ZC141" s="1"/>
      <c r="ZD141" s="1"/>
      <c r="ZE141" s="1"/>
      <c r="ZF141" s="1"/>
      <c r="ZG141" s="1"/>
      <c r="ZH141" s="1"/>
      <c r="ZI141" s="1"/>
      <c r="ZJ141" s="1"/>
      <c r="ZK141" s="1"/>
      <c r="ZL141" s="1"/>
      <c r="ZM141" s="1"/>
      <c r="ZN141" s="1"/>
      <c r="ZO141" s="1"/>
      <c r="ZP141" s="1"/>
      <c r="ZQ141" s="1"/>
      <c r="ZR141" s="1"/>
      <c r="ZS141" s="1"/>
      <c r="ZT141" s="1"/>
      <c r="ZU141" s="1"/>
      <c r="ZV141" s="1"/>
      <c r="ZW141" s="1"/>
      <c r="ZX141" s="1"/>
      <c r="ZY141" s="1"/>
      <c r="ZZ141" s="1"/>
      <c r="AAA141" s="1"/>
      <c r="AAB141" s="1"/>
      <c r="AAC141" s="1"/>
      <c r="AAD141" s="1"/>
      <c r="AAE141" s="1"/>
      <c r="AAF141" s="1"/>
      <c r="AAG141" s="1"/>
      <c r="AAH141" s="1"/>
      <c r="AAI141" s="1"/>
      <c r="AAJ141" s="1"/>
      <c r="AAK141" s="1"/>
      <c r="AAL141" s="1"/>
      <c r="AAM141" s="1"/>
      <c r="AAN141" s="1"/>
      <c r="AAO141" s="1"/>
      <c r="AAP141" s="1"/>
      <c r="AAQ141" s="1"/>
      <c r="AAR141" s="1"/>
      <c r="AAS141" s="1"/>
      <c r="AAT141" s="1"/>
      <c r="AAU141" s="1"/>
      <c r="AAV141" s="1"/>
      <c r="AAW141" s="1"/>
      <c r="AAX141" s="1"/>
      <c r="AAY141" s="1"/>
      <c r="AAZ141" s="1"/>
      <c r="ABA141" s="1"/>
      <c r="ABB141" s="1"/>
      <c r="ABC141" s="1"/>
      <c r="ABD141" s="1"/>
      <c r="ABE141" s="1"/>
      <c r="ABF141" s="1"/>
      <c r="ABG141" s="1"/>
      <c r="ABH141" s="1"/>
      <c r="ABI141" s="1"/>
      <c r="ABJ141" s="1"/>
      <c r="ABK141" s="1"/>
      <c r="ABL141" s="1"/>
      <c r="ABM141" s="1"/>
      <c r="ABN141" s="1"/>
      <c r="ABO141" s="1"/>
      <c r="ABP141" s="1"/>
      <c r="ABQ141" s="1"/>
      <c r="ABR141" s="1"/>
      <c r="ABS141" s="1"/>
      <c r="ABT141" s="1"/>
      <c r="ABU141" s="1"/>
      <c r="ABV141" s="1"/>
      <c r="ABW141" s="1"/>
      <c r="ABX141" s="1"/>
      <c r="ABY141" s="1"/>
      <c r="ABZ141" s="1"/>
      <c r="ACA141" s="1"/>
      <c r="ACB141" s="1"/>
      <c r="ACC141" s="1"/>
      <c r="ACD141" s="1"/>
      <c r="ACE141" s="1"/>
      <c r="ACF141" s="1"/>
      <c r="ACG141" s="1"/>
      <c r="ACH141" s="1"/>
      <c r="ACI141" s="1"/>
      <c r="ACJ141" s="1"/>
      <c r="ACK141" s="1"/>
      <c r="ACL141" s="1"/>
      <c r="ACM141" s="1"/>
      <c r="ACN141" s="1"/>
      <c r="ACO141" s="1"/>
      <c r="ACP141" s="1"/>
      <c r="ACQ141" s="1"/>
      <c r="ACR141" s="1"/>
      <c r="ACS141" s="1"/>
      <c r="ACT141" s="1"/>
      <c r="ACU141" s="1"/>
      <c r="ACV141" s="1"/>
      <c r="ACW141" s="1"/>
      <c r="ACX141" s="1"/>
      <c r="ACY141" s="1"/>
      <c r="ACZ141" s="1"/>
      <c r="ADA141" s="1"/>
      <c r="ADB141" s="1"/>
      <c r="ADC141" s="1"/>
      <c r="ADD141" s="1"/>
      <c r="ADE141" s="1"/>
      <c r="ADF141" s="1"/>
      <c r="ADG141" s="1"/>
      <c r="ADH141" s="1"/>
      <c r="ADI141" s="1"/>
      <c r="ADJ141" s="1"/>
      <c r="ADK141" s="1"/>
      <c r="ADL141" s="1"/>
      <c r="ADM141" s="1"/>
      <c r="ADN141" s="1"/>
      <c r="ADO141" s="1"/>
      <c r="ADP141" s="1"/>
      <c r="ADQ141" s="1"/>
      <c r="ADR141" s="1"/>
      <c r="ADS141" s="1"/>
      <c r="ADT141" s="1"/>
      <c r="ADU141" s="1"/>
      <c r="ADV141" s="1"/>
      <c r="ADW141" s="1"/>
      <c r="ADX141" s="1"/>
      <c r="ADY141" s="1"/>
      <c r="ADZ141" s="1"/>
      <c r="AEA141" s="1"/>
      <c r="AEB141" s="1"/>
      <c r="AEC141" s="1"/>
      <c r="AED141" s="1"/>
      <c r="AEE141" s="1"/>
      <c r="AEF141" s="1"/>
      <c r="AEG141" s="1"/>
      <c r="AEH141" s="1"/>
      <c r="AEI141" s="1"/>
      <c r="AEJ141" s="1"/>
      <c r="AEK141" s="1"/>
      <c r="AEL141" s="1"/>
      <c r="AEM141" s="1"/>
      <c r="AEN141" s="1"/>
      <c r="AEO141" s="1"/>
      <c r="AEP141" s="1"/>
      <c r="AEQ141" s="1"/>
      <c r="AER141" s="1"/>
      <c r="AES141" s="1"/>
      <c r="AET141" s="1"/>
      <c r="AEU141" s="1"/>
      <c r="AEV141" s="1"/>
      <c r="AEW141" s="1"/>
      <c r="AEX141" s="1"/>
      <c r="AEY141" s="1"/>
      <c r="AEZ141" s="1"/>
      <c r="AFA141" s="1"/>
      <c r="AFB141" s="1"/>
      <c r="AFC141" s="1"/>
      <c r="AFD141" s="1"/>
      <c r="AFE141" s="1"/>
      <c r="AFF141" s="1"/>
      <c r="AFG141" s="1"/>
      <c r="AFH141" s="1"/>
      <c r="AFI141" s="1"/>
      <c r="AFJ141" s="1"/>
      <c r="AFK141" s="1"/>
      <c r="AFL141" s="1"/>
      <c r="AFM141" s="1"/>
      <c r="AFN141" s="1"/>
      <c r="AFO141" s="1"/>
      <c r="AFP141" s="1"/>
      <c r="AFQ141" s="1"/>
      <c r="AFR141" s="1"/>
      <c r="AFS141" s="1"/>
      <c r="AFT141" s="1"/>
      <c r="AFU141" s="1"/>
      <c r="AFV141" s="1"/>
      <c r="AFW141" s="1"/>
      <c r="AFX141" s="1"/>
      <c r="AFY141" s="1"/>
      <c r="AFZ141" s="1"/>
      <c r="AGA141" s="1"/>
      <c r="AGB141" s="1"/>
      <c r="AGC141" s="1"/>
      <c r="AGD141" s="1"/>
      <c r="AGE141" s="1"/>
      <c r="AGF141" s="1"/>
      <c r="AGG141" s="1"/>
      <c r="AGH141" s="1"/>
      <c r="AGI141" s="1"/>
      <c r="AGJ141" s="1"/>
      <c r="AGK141" s="1"/>
      <c r="AGL141" s="1"/>
      <c r="AGM141" s="1"/>
      <c r="AGN141" s="1"/>
      <c r="AGO141" s="1"/>
      <c r="AGP141" s="1"/>
      <c r="AGQ141" s="1"/>
      <c r="AGR141" s="1"/>
      <c r="AGS141" s="1"/>
      <c r="AGT141" s="1"/>
      <c r="AGU141" s="1"/>
      <c r="AGV141" s="1"/>
      <c r="AGW141" s="1"/>
      <c r="AGX141" s="1"/>
      <c r="AGY141" s="1"/>
      <c r="AGZ141" s="1"/>
      <c r="AHA141" s="1"/>
      <c r="AHB141" s="1"/>
      <c r="AHC141" s="1"/>
      <c r="AHD141" s="1"/>
      <c r="AHE141" s="1"/>
      <c r="AHF141" s="1"/>
      <c r="AHG141" s="1"/>
      <c r="AHH141" s="1"/>
      <c r="AHI141" s="1"/>
      <c r="AHJ141" s="1"/>
      <c r="AHK141" s="1"/>
      <c r="AHL141" s="1"/>
      <c r="AHM141" s="1"/>
      <c r="AHN141" s="1"/>
      <c r="AHO141" s="1"/>
      <c r="AHP141" s="1"/>
      <c r="AHQ141" s="1"/>
      <c r="AHR141" s="1"/>
      <c r="AHS141" s="1"/>
      <c r="AHT141" s="1"/>
      <c r="AHU141" s="1"/>
      <c r="AHV141" s="1"/>
      <c r="AHW141" s="1"/>
      <c r="AHX141" s="1"/>
      <c r="AHY141" s="1"/>
      <c r="AHZ141" s="1"/>
      <c r="AIA141" s="1"/>
      <c r="AIB141" s="1"/>
      <c r="AIC141" s="1"/>
      <c r="AID141" s="1"/>
      <c r="AIE141" s="1"/>
      <c r="AIF141" s="1"/>
      <c r="AIG141" s="1"/>
      <c r="AIH141" s="1"/>
      <c r="AII141" s="1"/>
      <c r="AIJ141" s="1"/>
      <c r="AIK141" s="1"/>
      <c r="AIL141" s="1"/>
      <c r="AIM141" s="1"/>
      <c r="AIN141" s="1"/>
      <c r="AIO141" s="1"/>
      <c r="AIP141" s="1"/>
      <c r="AIQ141" s="1"/>
      <c r="AIR141" s="1"/>
      <c r="AIS141" s="1"/>
      <c r="AIT141" s="1"/>
      <c r="AIU141" s="1"/>
      <c r="AIV141" s="1"/>
      <c r="AIW141" s="1"/>
      <c r="AIX141" s="1"/>
      <c r="AIY141" s="1"/>
      <c r="AIZ141" s="1"/>
      <c r="AJA141" s="1"/>
      <c r="AJB141" s="1"/>
      <c r="AJC141" s="1"/>
      <c r="AJD141" s="1"/>
      <c r="AJE141" s="1"/>
      <c r="AJF141" s="1"/>
      <c r="AJG141" s="1"/>
      <c r="AJH141" s="1"/>
      <c r="AJI141" s="1"/>
      <c r="AJJ141" s="1"/>
      <c r="AJK141" s="1"/>
      <c r="AJL141" s="1"/>
      <c r="AJM141" s="1"/>
      <c r="AJN141" s="1"/>
      <c r="AJO141" s="1"/>
      <c r="AJP141" s="1"/>
      <c r="AJQ141" s="1"/>
      <c r="AJR141" s="1"/>
      <c r="AJS141" s="1"/>
      <c r="AJT141" s="1"/>
      <c r="AJU141" s="1"/>
      <c r="AJV141" s="1"/>
      <c r="AJW141" s="1"/>
      <c r="AJX141" s="1"/>
      <c r="AJY141" s="1"/>
      <c r="AJZ141" s="1"/>
      <c r="AKA141" s="1"/>
      <c r="AKB141" s="1"/>
      <c r="AKC141" s="1"/>
      <c r="AKD141" s="1"/>
      <c r="AKE141" s="1"/>
      <c r="AKF141" s="1"/>
      <c r="AKG141" s="1"/>
      <c r="AKH141" s="1"/>
      <c r="AKI141" s="1"/>
      <c r="AKJ141" s="1"/>
      <c r="AKK141" s="1"/>
      <c r="AKL141" s="1"/>
      <c r="AKM141" s="1"/>
      <c r="AKN141" s="1"/>
      <c r="AKO141" s="1"/>
      <c r="AKP141" s="1"/>
      <c r="AKQ141" s="1"/>
      <c r="AKR141" s="1"/>
      <c r="AKS141" s="1"/>
      <c r="AKT141" s="1"/>
      <c r="AKU141" s="1"/>
      <c r="AKV141" s="1"/>
      <c r="AKW141" s="1"/>
    </row>
    <row r="142" spans="1:985" s="5" customFormat="1" ht="28.5" customHeight="1">
      <c r="A142" s="70" t="s">
        <v>6</v>
      </c>
      <c r="B142" s="70"/>
      <c r="C142" s="70"/>
      <c r="D142" s="70"/>
      <c r="E142" s="70"/>
      <c r="F142" s="15">
        <f>SUM(F140:F141)</f>
        <v>0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  <c r="KE142" s="1"/>
      <c r="KF142" s="1"/>
      <c r="KG142" s="1"/>
      <c r="KH142" s="1"/>
      <c r="KI142" s="1"/>
      <c r="KJ142" s="1"/>
      <c r="KK142" s="1"/>
      <c r="KL142" s="1"/>
      <c r="KM142" s="1"/>
      <c r="KN142" s="1"/>
      <c r="KO142" s="1"/>
      <c r="KP142" s="1"/>
      <c r="KQ142" s="1"/>
      <c r="KR142" s="1"/>
      <c r="KS142" s="1"/>
      <c r="KT142" s="1"/>
      <c r="KU142" s="1"/>
      <c r="KV142" s="1"/>
      <c r="KW142" s="1"/>
      <c r="KX142" s="1"/>
      <c r="KY142" s="1"/>
      <c r="KZ142" s="1"/>
      <c r="LA142" s="1"/>
      <c r="LB142" s="1"/>
      <c r="LC142" s="1"/>
      <c r="LD142" s="1"/>
      <c r="LE142" s="1"/>
      <c r="LF142" s="1"/>
      <c r="LG142" s="1"/>
      <c r="LH142" s="1"/>
      <c r="LI142" s="1"/>
      <c r="LJ142" s="1"/>
      <c r="LK142" s="1"/>
      <c r="LL142" s="1"/>
      <c r="LM142" s="1"/>
      <c r="LN142" s="1"/>
      <c r="LO142" s="1"/>
      <c r="LP142" s="1"/>
      <c r="LQ142" s="1"/>
      <c r="LR142" s="1"/>
      <c r="LS142" s="1"/>
      <c r="LT142" s="1"/>
      <c r="LU142" s="1"/>
      <c r="LV142" s="1"/>
      <c r="LW142" s="1"/>
      <c r="LX142" s="1"/>
      <c r="LY142" s="1"/>
      <c r="LZ142" s="1"/>
      <c r="MA142" s="1"/>
      <c r="MB142" s="1"/>
      <c r="MC142" s="1"/>
      <c r="MD142" s="1"/>
      <c r="ME142" s="1"/>
      <c r="MF142" s="1"/>
      <c r="MG142" s="1"/>
      <c r="MH142" s="1"/>
      <c r="MI142" s="1"/>
      <c r="MJ142" s="1"/>
      <c r="MK142" s="1"/>
      <c r="ML142" s="1"/>
      <c r="MM142" s="1"/>
      <c r="MN142" s="1"/>
      <c r="MO142" s="1"/>
      <c r="MP142" s="1"/>
      <c r="MQ142" s="1"/>
      <c r="MR142" s="1"/>
      <c r="MS142" s="1"/>
      <c r="MT142" s="1"/>
      <c r="MU142" s="1"/>
      <c r="MV142" s="1"/>
      <c r="MW142" s="1"/>
      <c r="MX142" s="1"/>
      <c r="MY142" s="1"/>
      <c r="MZ142" s="1"/>
      <c r="NA142" s="1"/>
      <c r="NB142" s="1"/>
      <c r="NC142" s="1"/>
      <c r="ND142" s="1"/>
      <c r="NE142" s="1"/>
      <c r="NF142" s="1"/>
      <c r="NG142" s="1"/>
      <c r="NH142" s="1"/>
      <c r="NI142" s="1"/>
      <c r="NJ142" s="1"/>
      <c r="NK142" s="1"/>
      <c r="NL142" s="1"/>
      <c r="NM142" s="1"/>
      <c r="NN142" s="1"/>
      <c r="NO142" s="1"/>
      <c r="NP142" s="1"/>
      <c r="NQ142" s="1"/>
      <c r="NR142" s="1"/>
      <c r="NS142" s="1"/>
      <c r="NT142" s="1"/>
      <c r="NU142" s="1"/>
      <c r="NV142" s="1"/>
      <c r="NW142" s="1"/>
      <c r="NX142" s="1"/>
      <c r="NY142" s="1"/>
      <c r="NZ142" s="1"/>
      <c r="OA142" s="1"/>
      <c r="OB142" s="1"/>
      <c r="OC142" s="1"/>
      <c r="OD142" s="1"/>
      <c r="OE142" s="1"/>
      <c r="OF142" s="1"/>
      <c r="OG142" s="1"/>
      <c r="OH142" s="1"/>
      <c r="OI142" s="1"/>
      <c r="OJ142" s="1"/>
      <c r="OK142" s="1"/>
      <c r="OL142" s="1"/>
      <c r="OM142" s="1"/>
      <c r="ON142" s="1"/>
      <c r="OO142" s="1"/>
      <c r="OP142" s="1"/>
      <c r="OQ142" s="1"/>
      <c r="OR142" s="1"/>
      <c r="OS142" s="1"/>
      <c r="OT142" s="1"/>
      <c r="OU142" s="1"/>
      <c r="OV142" s="1"/>
      <c r="OW142" s="1"/>
      <c r="OX142" s="1"/>
      <c r="OY142" s="1"/>
      <c r="OZ142" s="1"/>
      <c r="PA142" s="1"/>
      <c r="PB142" s="1"/>
      <c r="PC142" s="1"/>
      <c r="PD142" s="1"/>
      <c r="PE142" s="1"/>
      <c r="PF142" s="1"/>
      <c r="PG142" s="1"/>
      <c r="PH142" s="1"/>
      <c r="PI142" s="1"/>
      <c r="PJ142" s="1"/>
      <c r="PK142" s="1"/>
      <c r="PL142" s="1"/>
      <c r="PM142" s="1"/>
      <c r="PN142" s="1"/>
      <c r="PO142" s="1"/>
      <c r="PP142" s="1"/>
      <c r="PQ142" s="1"/>
      <c r="PR142" s="1"/>
      <c r="PS142" s="1"/>
      <c r="PT142" s="1"/>
      <c r="PU142" s="1"/>
      <c r="PV142" s="1"/>
      <c r="PW142" s="1"/>
      <c r="PX142" s="1"/>
      <c r="PY142" s="1"/>
      <c r="PZ142" s="1"/>
      <c r="QA142" s="1"/>
      <c r="QB142" s="1"/>
      <c r="QC142" s="1"/>
      <c r="QD142" s="1"/>
      <c r="QE142" s="1"/>
      <c r="QF142" s="1"/>
      <c r="QG142" s="1"/>
      <c r="QH142" s="1"/>
      <c r="QI142" s="1"/>
      <c r="QJ142" s="1"/>
      <c r="QK142" s="1"/>
      <c r="QL142" s="1"/>
      <c r="QM142" s="1"/>
      <c r="QN142" s="1"/>
      <c r="QO142" s="1"/>
      <c r="QP142" s="1"/>
      <c r="QQ142" s="1"/>
      <c r="QR142" s="1"/>
      <c r="QS142" s="1"/>
      <c r="QT142" s="1"/>
      <c r="QU142" s="1"/>
      <c r="QV142" s="1"/>
      <c r="QW142" s="1"/>
      <c r="QX142" s="1"/>
      <c r="QY142" s="1"/>
      <c r="QZ142" s="1"/>
      <c r="RA142" s="1"/>
      <c r="RB142" s="1"/>
      <c r="RC142" s="1"/>
      <c r="RD142" s="1"/>
      <c r="RE142" s="1"/>
      <c r="RF142" s="1"/>
      <c r="RG142" s="1"/>
      <c r="RH142" s="1"/>
      <c r="RI142" s="1"/>
      <c r="RJ142" s="1"/>
      <c r="RK142" s="1"/>
      <c r="RL142" s="1"/>
      <c r="RM142" s="1"/>
      <c r="RN142" s="1"/>
      <c r="RO142" s="1"/>
      <c r="RP142" s="1"/>
      <c r="RQ142" s="1"/>
      <c r="RR142" s="1"/>
      <c r="RS142" s="1"/>
      <c r="RT142" s="1"/>
      <c r="RU142" s="1"/>
      <c r="RV142" s="1"/>
      <c r="RW142" s="1"/>
      <c r="RX142" s="1"/>
      <c r="RY142" s="1"/>
      <c r="RZ142" s="1"/>
      <c r="SA142" s="1"/>
      <c r="SB142" s="1"/>
      <c r="SC142" s="1"/>
      <c r="SD142" s="1"/>
      <c r="SE142" s="1"/>
      <c r="SF142" s="1"/>
      <c r="SG142" s="1"/>
      <c r="SH142" s="1"/>
      <c r="SI142" s="1"/>
      <c r="SJ142" s="1"/>
      <c r="SK142" s="1"/>
      <c r="SL142" s="1"/>
      <c r="SM142" s="1"/>
      <c r="SN142" s="1"/>
      <c r="SO142" s="1"/>
      <c r="SP142" s="1"/>
      <c r="SQ142" s="1"/>
      <c r="SR142" s="1"/>
      <c r="SS142" s="1"/>
      <c r="ST142" s="1"/>
      <c r="SU142" s="1"/>
      <c r="SV142" s="1"/>
      <c r="SW142" s="1"/>
      <c r="SX142" s="1"/>
      <c r="SY142" s="1"/>
      <c r="SZ142" s="1"/>
      <c r="TA142" s="1"/>
      <c r="TB142" s="1"/>
      <c r="TC142" s="1"/>
      <c r="TD142" s="1"/>
      <c r="TE142" s="1"/>
      <c r="TF142" s="1"/>
      <c r="TG142" s="1"/>
      <c r="TH142" s="1"/>
      <c r="TI142" s="1"/>
      <c r="TJ142" s="1"/>
      <c r="TK142" s="1"/>
      <c r="TL142" s="1"/>
      <c r="TM142" s="1"/>
      <c r="TN142" s="1"/>
      <c r="TO142" s="1"/>
      <c r="TP142" s="1"/>
      <c r="TQ142" s="1"/>
      <c r="TR142" s="1"/>
      <c r="TS142" s="1"/>
      <c r="TT142" s="1"/>
      <c r="TU142" s="1"/>
      <c r="TV142" s="1"/>
      <c r="TW142" s="1"/>
      <c r="TX142" s="1"/>
      <c r="TY142" s="1"/>
      <c r="TZ142" s="1"/>
      <c r="UA142" s="1"/>
      <c r="UB142" s="1"/>
      <c r="UC142" s="1"/>
      <c r="UD142" s="1"/>
      <c r="UE142" s="1"/>
      <c r="UF142" s="1"/>
      <c r="UG142" s="1"/>
      <c r="UH142" s="1"/>
      <c r="UI142" s="1"/>
      <c r="UJ142" s="1"/>
      <c r="UK142" s="1"/>
      <c r="UL142" s="1"/>
      <c r="UM142" s="1"/>
      <c r="UN142" s="1"/>
      <c r="UO142" s="1"/>
      <c r="UP142" s="1"/>
      <c r="UQ142" s="1"/>
      <c r="UR142" s="1"/>
      <c r="US142" s="1"/>
      <c r="UT142" s="1"/>
      <c r="UU142" s="1"/>
      <c r="UV142" s="1"/>
      <c r="UW142" s="1"/>
      <c r="UX142" s="1"/>
      <c r="UY142" s="1"/>
      <c r="UZ142" s="1"/>
      <c r="VA142" s="1"/>
      <c r="VB142" s="1"/>
      <c r="VC142" s="1"/>
      <c r="VD142" s="1"/>
      <c r="VE142" s="1"/>
      <c r="VF142" s="1"/>
      <c r="VG142" s="1"/>
      <c r="VH142" s="1"/>
      <c r="VI142" s="1"/>
      <c r="VJ142" s="1"/>
      <c r="VK142" s="1"/>
      <c r="VL142" s="1"/>
      <c r="VM142" s="1"/>
      <c r="VN142" s="1"/>
      <c r="VO142" s="1"/>
      <c r="VP142" s="1"/>
      <c r="VQ142" s="1"/>
      <c r="VR142" s="1"/>
      <c r="VS142" s="1"/>
      <c r="VT142" s="1"/>
      <c r="VU142" s="1"/>
      <c r="VV142" s="1"/>
      <c r="VW142" s="1"/>
      <c r="VX142" s="1"/>
      <c r="VY142" s="1"/>
      <c r="VZ142" s="1"/>
      <c r="WA142" s="1"/>
      <c r="WB142" s="1"/>
      <c r="WC142" s="1"/>
      <c r="WD142" s="1"/>
      <c r="WE142" s="1"/>
      <c r="WF142" s="1"/>
      <c r="WG142" s="1"/>
      <c r="WH142" s="1"/>
      <c r="WI142" s="1"/>
      <c r="WJ142" s="1"/>
      <c r="WK142" s="1"/>
      <c r="WL142" s="1"/>
      <c r="WM142" s="1"/>
      <c r="WN142" s="1"/>
      <c r="WO142" s="1"/>
      <c r="WP142" s="1"/>
      <c r="WQ142" s="1"/>
      <c r="WR142" s="1"/>
      <c r="WS142" s="1"/>
      <c r="WT142" s="1"/>
      <c r="WU142" s="1"/>
      <c r="WV142" s="1"/>
      <c r="WW142" s="1"/>
      <c r="WX142" s="1"/>
      <c r="WY142" s="1"/>
      <c r="WZ142" s="1"/>
      <c r="XA142" s="1"/>
      <c r="XB142" s="1"/>
      <c r="XC142" s="1"/>
      <c r="XD142" s="1"/>
      <c r="XE142" s="1"/>
      <c r="XF142" s="1"/>
      <c r="XG142" s="1"/>
      <c r="XH142" s="1"/>
      <c r="XI142" s="1"/>
      <c r="XJ142" s="1"/>
      <c r="XK142" s="1"/>
      <c r="XL142" s="1"/>
      <c r="XM142" s="1"/>
      <c r="XN142" s="1"/>
      <c r="XO142" s="1"/>
      <c r="XP142" s="1"/>
      <c r="XQ142" s="1"/>
      <c r="XR142" s="1"/>
      <c r="XS142" s="1"/>
      <c r="XT142" s="1"/>
      <c r="XU142" s="1"/>
      <c r="XV142" s="1"/>
      <c r="XW142" s="1"/>
      <c r="XX142" s="1"/>
      <c r="XY142" s="1"/>
      <c r="XZ142" s="1"/>
      <c r="YA142" s="1"/>
      <c r="YB142" s="1"/>
      <c r="YC142" s="1"/>
      <c r="YD142" s="1"/>
      <c r="YE142" s="1"/>
      <c r="YF142" s="1"/>
      <c r="YG142" s="1"/>
      <c r="YH142" s="1"/>
      <c r="YI142" s="1"/>
      <c r="YJ142" s="1"/>
      <c r="YK142" s="1"/>
      <c r="YL142" s="1"/>
      <c r="YM142" s="1"/>
      <c r="YN142" s="1"/>
      <c r="YO142" s="1"/>
      <c r="YP142" s="1"/>
      <c r="YQ142" s="1"/>
      <c r="YR142" s="1"/>
      <c r="YS142" s="1"/>
      <c r="YT142" s="1"/>
      <c r="YU142" s="1"/>
      <c r="YV142" s="1"/>
      <c r="YW142" s="1"/>
      <c r="YX142" s="1"/>
      <c r="YY142" s="1"/>
      <c r="YZ142" s="1"/>
      <c r="ZA142" s="1"/>
      <c r="ZB142" s="1"/>
      <c r="ZC142" s="1"/>
      <c r="ZD142" s="1"/>
      <c r="ZE142" s="1"/>
      <c r="ZF142" s="1"/>
      <c r="ZG142" s="1"/>
      <c r="ZH142" s="1"/>
      <c r="ZI142" s="1"/>
      <c r="ZJ142" s="1"/>
      <c r="ZK142" s="1"/>
      <c r="ZL142" s="1"/>
      <c r="ZM142" s="1"/>
      <c r="ZN142" s="1"/>
      <c r="ZO142" s="1"/>
      <c r="ZP142" s="1"/>
      <c r="ZQ142" s="1"/>
      <c r="ZR142" s="1"/>
      <c r="ZS142" s="1"/>
      <c r="ZT142" s="1"/>
      <c r="ZU142" s="1"/>
      <c r="ZV142" s="1"/>
      <c r="ZW142" s="1"/>
      <c r="ZX142" s="1"/>
      <c r="ZY142" s="1"/>
      <c r="ZZ142" s="1"/>
      <c r="AAA142" s="1"/>
      <c r="AAB142" s="1"/>
      <c r="AAC142" s="1"/>
      <c r="AAD142" s="1"/>
      <c r="AAE142" s="1"/>
      <c r="AAF142" s="1"/>
      <c r="AAG142" s="1"/>
      <c r="AAH142" s="1"/>
      <c r="AAI142" s="1"/>
      <c r="AAJ142" s="1"/>
      <c r="AAK142" s="1"/>
      <c r="AAL142" s="1"/>
      <c r="AAM142" s="1"/>
      <c r="AAN142" s="1"/>
      <c r="AAO142" s="1"/>
      <c r="AAP142" s="1"/>
      <c r="AAQ142" s="1"/>
      <c r="AAR142" s="1"/>
      <c r="AAS142" s="1"/>
      <c r="AAT142" s="1"/>
      <c r="AAU142" s="1"/>
      <c r="AAV142" s="1"/>
      <c r="AAW142" s="1"/>
      <c r="AAX142" s="1"/>
      <c r="AAY142" s="1"/>
      <c r="AAZ142" s="1"/>
      <c r="ABA142" s="1"/>
      <c r="ABB142" s="1"/>
      <c r="ABC142" s="1"/>
      <c r="ABD142" s="1"/>
      <c r="ABE142" s="1"/>
      <c r="ABF142" s="1"/>
      <c r="ABG142" s="1"/>
      <c r="ABH142" s="1"/>
      <c r="ABI142" s="1"/>
      <c r="ABJ142" s="1"/>
      <c r="ABK142" s="1"/>
      <c r="ABL142" s="1"/>
      <c r="ABM142" s="1"/>
      <c r="ABN142" s="1"/>
      <c r="ABO142" s="1"/>
      <c r="ABP142" s="1"/>
      <c r="ABQ142" s="1"/>
      <c r="ABR142" s="1"/>
      <c r="ABS142" s="1"/>
      <c r="ABT142" s="1"/>
      <c r="ABU142" s="1"/>
      <c r="ABV142" s="1"/>
      <c r="ABW142" s="1"/>
      <c r="ABX142" s="1"/>
      <c r="ABY142" s="1"/>
      <c r="ABZ142" s="1"/>
      <c r="ACA142" s="1"/>
      <c r="ACB142" s="1"/>
      <c r="ACC142" s="1"/>
      <c r="ACD142" s="1"/>
      <c r="ACE142" s="1"/>
      <c r="ACF142" s="1"/>
      <c r="ACG142" s="1"/>
      <c r="ACH142" s="1"/>
      <c r="ACI142" s="1"/>
      <c r="ACJ142" s="1"/>
      <c r="ACK142" s="1"/>
      <c r="ACL142" s="1"/>
      <c r="ACM142" s="1"/>
      <c r="ACN142" s="1"/>
      <c r="ACO142" s="1"/>
      <c r="ACP142" s="1"/>
      <c r="ACQ142" s="1"/>
      <c r="ACR142" s="1"/>
      <c r="ACS142" s="1"/>
      <c r="ACT142" s="1"/>
      <c r="ACU142" s="1"/>
      <c r="ACV142" s="1"/>
      <c r="ACW142" s="1"/>
      <c r="ACX142" s="1"/>
      <c r="ACY142" s="1"/>
      <c r="ACZ142" s="1"/>
      <c r="ADA142" s="1"/>
      <c r="ADB142" s="1"/>
      <c r="ADC142" s="1"/>
      <c r="ADD142" s="1"/>
      <c r="ADE142" s="1"/>
      <c r="ADF142" s="1"/>
      <c r="ADG142" s="1"/>
      <c r="ADH142" s="1"/>
      <c r="ADI142" s="1"/>
      <c r="ADJ142" s="1"/>
      <c r="ADK142" s="1"/>
      <c r="ADL142" s="1"/>
      <c r="ADM142" s="1"/>
      <c r="ADN142" s="1"/>
      <c r="ADO142" s="1"/>
      <c r="ADP142" s="1"/>
      <c r="ADQ142" s="1"/>
      <c r="ADR142" s="1"/>
      <c r="ADS142" s="1"/>
      <c r="ADT142" s="1"/>
      <c r="ADU142" s="1"/>
      <c r="ADV142" s="1"/>
      <c r="ADW142" s="1"/>
      <c r="ADX142" s="1"/>
      <c r="ADY142" s="1"/>
      <c r="ADZ142" s="1"/>
      <c r="AEA142" s="1"/>
      <c r="AEB142" s="1"/>
      <c r="AEC142" s="1"/>
      <c r="AED142" s="1"/>
      <c r="AEE142" s="1"/>
      <c r="AEF142" s="1"/>
      <c r="AEG142" s="1"/>
      <c r="AEH142" s="1"/>
      <c r="AEI142" s="1"/>
      <c r="AEJ142" s="1"/>
      <c r="AEK142" s="1"/>
      <c r="AEL142" s="1"/>
      <c r="AEM142" s="1"/>
      <c r="AEN142" s="1"/>
      <c r="AEO142" s="1"/>
      <c r="AEP142" s="1"/>
      <c r="AEQ142" s="1"/>
      <c r="AER142" s="1"/>
      <c r="AES142" s="1"/>
      <c r="AET142" s="1"/>
      <c r="AEU142" s="1"/>
      <c r="AEV142" s="1"/>
      <c r="AEW142" s="1"/>
      <c r="AEX142" s="1"/>
      <c r="AEY142" s="1"/>
      <c r="AEZ142" s="1"/>
      <c r="AFA142" s="1"/>
      <c r="AFB142" s="1"/>
      <c r="AFC142" s="1"/>
      <c r="AFD142" s="1"/>
      <c r="AFE142" s="1"/>
      <c r="AFF142" s="1"/>
      <c r="AFG142" s="1"/>
      <c r="AFH142" s="1"/>
      <c r="AFI142" s="1"/>
      <c r="AFJ142" s="1"/>
      <c r="AFK142" s="1"/>
      <c r="AFL142" s="1"/>
      <c r="AFM142" s="1"/>
      <c r="AFN142" s="1"/>
      <c r="AFO142" s="1"/>
      <c r="AFP142" s="1"/>
      <c r="AFQ142" s="1"/>
      <c r="AFR142" s="1"/>
      <c r="AFS142" s="1"/>
      <c r="AFT142" s="1"/>
      <c r="AFU142" s="1"/>
      <c r="AFV142" s="1"/>
      <c r="AFW142" s="1"/>
      <c r="AFX142" s="1"/>
      <c r="AFY142" s="1"/>
      <c r="AFZ142" s="1"/>
      <c r="AGA142" s="1"/>
      <c r="AGB142" s="1"/>
      <c r="AGC142" s="1"/>
      <c r="AGD142" s="1"/>
      <c r="AGE142" s="1"/>
      <c r="AGF142" s="1"/>
      <c r="AGG142" s="1"/>
      <c r="AGH142" s="1"/>
      <c r="AGI142" s="1"/>
      <c r="AGJ142" s="1"/>
      <c r="AGK142" s="1"/>
      <c r="AGL142" s="1"/>
      <c r="AGM142" s="1"/>
      <c r="AGN142" s="1"/>
      <c r="AGO142" s="1"/>
      <c r="AGP142" s="1"/>
      <c r="AGQ142" s="1"/>
      <c r="AGR142" s="1"/>
      <c r="AGS142" s="1"/>
      <c r="AGT142" s="1"/>
      <c r="AGU142" s="1"/>
      <c r="AGV142" s="1"/>
      <c r="AGW142" s="1"/>
      <c r="AGX142" s="1"/>
      <c r="AGY142" s="1"/>
      <c r="AGZ142" s="1"/>
      <c r="AHA142" s="1"/>
      <c r="AHB142" s="1"/>
      <c r="AHC142" s="1"/>
      <c r="AHD142" s="1"/>
      <c r="AHE142" s="1"/>
      <c r="AHF142" s="1"/>
      <c r="AHG142" s="1"/>
      <c r="AHH142" s="1"/>
      <c r="AHI142" s="1"/>
      <c r="AHJ142" s="1"/>
      <c r="AHK142" s="1"/>
      <c r="AHL142" s="1"/>
      <c r="AHM142" s="1"/>
      <c r="AHN142" s="1"/>
      <c r="AHO142" s="1"/>
      <c r="AHP142" s="1"/>
      <c r="AHQ142" s="1"/>
      <c r="AHR142" s="1"/>
      <c r="AHS142" s="1"/>
      <c r="AHT142" s="1"/>
      <c r="AHU142" s="1"/>
      <c r="AHV142" s="1"/>
      <c r="AHW142" s="1"/>
      <c r="AHX142" s="1"/>
      <c r="AHY142" s="1"/>
      <c r="AHZ142" s="1"/>
      <c r="AIA142" s="1"/>
      <c r="AIB142" s="1"/>
      <c r="AIC142" s="1"/>
      <c r="AID142" s="1"/>
      <c r="AIE142" s="1"/>
      <c r="AIF142" s="1"/>
      <c r="AIG142" s="1"/>
      <c r="AIH142" s="1"/>
      <c r="AII142" s="1"/>
      <c r="AIJ142" s="1"/>
      <c r="AIK142" s="1"/>
      <c r="AIL142" s="1"/>
      <c r="AIM142" s="1"/>
      <c r="AIN142" s="1"/>
      <c r="AIO142" s="1"/>
      <c r="AIP142" s="1"/>
      <c r="AIQ142" s="1"/>
      <c r="AIR142" s="1"/>
      <c r="AIS142" s="1"/>
      <c r="AIT142" s="1"/>
      <c r="AIU142" s="1"/>
      <c r="AIV142" s="1"/>
      <c r="AIW142" s="1"/>
      <c r="AIX142" s="1"/>
      <c r="AIY142" s="1"/>
      <c r="AIZ142" s="1"/>
      <c r="AJA142" s="1"/>
      <c r="AJB142" s="1"/>
      <c r="AJC142" s="1"/>
      <c r="AJD142" s="1"/>
      <c r="AJE142" s="1"/>
      <c r="AJF142" s="1"/>
      <c r="AJG142" s="1"/>
      <c r="AJH142" s="1"/>
      <c r="AJI142" s="1"/>
      <c r="AJJ142" s="1"/>
      <c r="AJK142" s="1"/>
      <c r="AJL142" s="1"/>
      <c r="AJM142" s="1"/>
      <c r="AJN142" s="1"/>
      <c r="AJO142" s="1"/>
      <c r="AJP142" s="1"/>
      <c r="AJQ142" s="1"/>
      <c r="AJR142" s="1"/>
      <c r="AJS142" s="1"/>
      <c r="AJT142" s="1"/>
      <c r="AJU142" s="1"/>
      <c r="AJV142" s="1"/>
      <c r="AJW142" s="1"/>
      <c r="AJX142" s="1"/>
      <c r="AJY142" s="1"/>
      <c r="AJZ142" s="1"/>
      <c r="AKA142" s="1"/>
      <c r="AKB142" s="1"/>
      <c r="AKC142" s="1"/>
      <c r="AKD142" s="1"/>
      <c r="AKE142" s="1"/>
      <c r="AKF142" s="1"/>
      <c r="AKG142" s="1"/>
      <c r="AKH142" s="1"/>
      <c r="AKI142" s="1"/>
      <c r="AKJ142" s="1"/>
      <c r="AKK142" s="1"/>
      <c r="AKL142" s="1"/>
      <c r="AKM142" s="1"/>
      <c r="AKN142" s="1"/>
      <c r="AKO142" s="1"/>
      <c r="AKP142" s="1"/>
      <c r="AKQ142" s="1"/>
      <c r="AKR142" s="1"/>
      <c r="AKS142" s="1"/>
      <c r="AKT142" s="1"/>
      <c r="AKU142" s="1"/>
      <c r="AKV142" s="1"/>
      <c r="AKW142" s="1"/>
    </row>
    <row r="145" spans="2:2">
      <c r="B145" s="16"/>
    </row>
    <row r="146" spans="2:2" ht="16.5">
      <c r="B146" s="17" t="s">
        <v>1</v>
      </c>
    </row>
    <row r="147" spans="2:2" ht="16.5">
      <c r="B147" s="18"/>
    </row>
    <row r="148" spans="2:2" ht="16.5">
      <c r="B148" s="17" t="s">
        <v>7</v>
      </c>
    </row>
    <row r="149" spans="2:2" ht="16.5">
      <c r="B149" s="18"/>
    </row>
    <row r="150" spans="2:2" ht="16.5">
      <c r="B150" s="17" t="s">
        <v>2</v>
      </c>
    </row>
  </sheetData>
  <mergeCells count="5">
    <mergeCell ref="A141:E141"/>
    <mergeCell ref="A142:E142"/>
    <mergeCell ref="A140:E140"/>
    <mergeCell ref="A2:F2"/>
    <mergeCell ref="A4:F4"/>
  </mergeCells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Прил. 1</vt:lpstr>
      <vt:lpstr>'Прил. 1'!Печат_заглавия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Любомир П. Равелов</cp:lastModifiedBy>
  <cp:lastPrinted>2020-02-24T12:18:45Z</cp:lastPrinted>
  <dcterms:created xsi:type="dcterms:W3CDTF">2019-10-10T08:39:57Z</dcterms:created>
  <dcterms:modified xsi:type="dcterms:W3CDTF">2020-03-29T17:50:22Z</dcterms:modified>
</cp:coreProperties>
</file>