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Л.Равелов\Desktop\8. СМР\"/>
    </mc:Choice>
  </mc:AlternateContent>
  <bookViews>
    <workbookView xWindow="360" yWindow="45" windowWidth="14025" windowHeight="9975"/>
  </bookViews>
  <sheets>
    <sheet name="Прил. 1" sheetId="1" r:id="rId1"/>
  </sheets>
  <calcPr calcId="162913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11" i="1"/>
  <c r="F11" i="1"/>
  <c r="F12" i="1"/>
  <c r="F13" i="1"/>
  <c r="F14" i="1"/>
  <c r="F15" i="1"/>
  <c r="F16" i="1"/>
  <c r="F17" i="1"/>
  <c r="F18" i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9" i="1"/>
  <c r="F60" i="1"/>
  <c r="F61" i="1"/>
  <c r="F62" i="1"/>
  <c r="F63" i="1"/>
  <c r="F64" i="1"/>
  <c r="F65" i="1"/>
  <c r="F67" i="1"/>
  <c r="F68" i="1"/>
  <c r="F69" i="1"/>
  <c r="F70" i="1"/>
  <c r="F72" i="1"/>
  <c r="F73" i="1"/>
  <c r="F74" i="1"/>
  <c r="F75" i="1"/>
  <c r="F76" i="1"/>
  <c r="F78" i="1"/>
  <c r="F79" i="1"/>
  <c r="F80" i="1"/>
  <c r="F81" i="1"/>
  <c r="F82" i="1"/>
  <c r="F83" i="1"/>
  <c r="F84" i="1"/>
  <c r="F85" i="1"/>
  <c r="F86" i="1"/>
  <c r="F87" i="1"/>
  <c r="F88" i="1"/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F89" i="1"/>
  <c r="A59" i="1" l="1"/>
  <c r="A60" i="1" s="1"/>
  <c r="A61" i="1" s="1"/>
  <c r="A62" i="1" s="1"/>
  <c r="A63" i="1" s="1"/>
  <c r="A64" i="1" s="1"/>
  <c r="A65" i="1" s="1"/>
  <c r="F10" i="1"/>
  <c r="A67" i="1" l="1"/>
  <c r="A68" i="1" s="1"/>
  <c r="A69" i="1" s="1"/>
  <c r="A70" i="1" s="1"/>
  <c r="F90" i="1"/>
  <c r="F91" i="1" s="1"/>
  <c r="F92" i="1" s="1"/>
  <c r="A72" i="1" l="1"/>
  <c r="A73" i="1" s="1"/>
  <c r="A74" i="1" s="1"/>
  <c r="A75" i="1" s="1"/>
  <c r="A76" i="1" s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</calcChain>
</file>

<file path=xl/sharedStrings.xml><?xml version="1.0" encoding="utf-8"?>
<sst xmlns="http://schemas.openxmlformats.org/spreadsheetml/2006/main" count="175" uniqueCount="106">
  <si>
    <t>№ </t>
  </si>
  <si>
    <t>Видове работи</t>
  </si>
  <si>
    <t>М-ка</t>
  </si>
  <si>
    <t>К-во</t>
  </si>
  <si>
    <t>Ед. Цена, лв </t>
  </si>
  <si>
    <t>Обща ст-ст, лв без ДДС</t>
  </si>
  <si>
    <t>КОЛИЧЕСТВЕНО-СТОЙНОСТНА СМЕТКА</t>
  </si>
  <si>
    <t>Подпис:</t>
  </si>
  <si>
    <t>Адрес:</t>
  </si>
  <si>
    <t>Дата:</t>
  </si>
  <si>
    <t>ДДС 20%</t>
  </si>
  <si>
    <t>ОБЩО ЛЕВА БЕЗ ДДС:</t>
  </si>
  <si>
    <t>бр.</t>
  </si>
  <si>
    <r>
      <rPr>
        <b/>
        <u/>
        <sz val="10"/>
        <color rgb="FF000000"/>
        <rFont val="Arial Narrow"/>
        <family val="2"/>
        <charset val="204"/>
      </rPr>
      <t xml:space="preserve">ВСИЧКО ЛЕВА С </t>
    </r>
    <r>
      <rPr>
        <b/>
        <sz val="10"/>
        <color rgb="FF000000"/>
        <rFont val="Arial Narrow"/>
        <family val="2"/>
        <charset val="204"/>
      </rPr>
      <t>ДДС:</t>
    </r>
  </si>
  <si>
    <t>Наименование на участника:</t>
  </si>
  <si>
    <t>м2</t>
  </si>
  <si>
    <t>Демонтажни работи</t>
  </si>
  <si>
    <t>Демонтаж на съществуващ покрив на сграда</t>
  </si>
  <si>
    <t>Демонтаж на олуци и водосточни тръби</t>
  </si>
  <si>
    <t>м</t>
  </si>
  <si>
    <t>Разваляне на обшивка от камъшитови рогозки включително скарата от летви</t>
  </si>
  <si>
    <t>Демонтиране на дюшеме</t>
  </si>
  <si>
    <t>Демонтаж на съществуващ дървен парапет - тераса</t>
  </si>
  <si>
    <t>Просичане на отвори за врати в съществуваща каменна зидария</t>
  </si>
  <si>
    <t>Изваждане на прозорци от зид - всички видове</t>
  </si>
  <si>
    <t>Изваждане на врати от зид - всички видове</t>
  </si>
  <si>
    <t>Демонтаж на дървени витрини</t>
  </si>
  <si>
    <t>Сваляне велтър от стени, тавани и подове</t>
  </si>
  <si>
    <t>СТРОИТЕЛНО-МОНТАЖНИ РАБОТИ</t>
  </si>
  <si>
    <t>Тухлена зидария 1/2 тухла</t>
  </si>
  <si>
    <t>Тухлена зидария 1 тухла</t>
  </si>
  <si>
    <t>м3</t>
  </si>
  <si>
    <t>Вътрешна вароциментова мазилка</t>
  </si>
  <si>
    <t>Монтаж на сухи гипсокартонени плоскости по стени</t>
  </si>
  <si>
    <t>Монтаж окачен таван</t>
  </si>
  <si>
    <t>Гипсова шпакловка по стени и тавани</t>
  </si>
  <si>
    <t>Циментова замазка</t>
  </si>
  <si>
    <t>Дюшеме от 4,5см дъски</t>
  </si>
  <si>
    <t>Циклене и лакиране на подове</t>
  </si>
  <si>
    <t>Фаянсова облицовка</t>
  </si>
  <si>
    <t>Настилка от теракотни плочки</t>
  </si>
  <si>
    <t>Настилка от гранитогрес</t>
  </si>
  <si>
    <t>Тоалетни умивалници</t>
  </si>
  <si>
    <t>Умивалник в сервизно помещение / Аусгус /</t>
  </si>
  <si>
    <t>Монтиране клозетно седало/чиния</t>
  </si>
  <si>
    <t>PVC тръби с фабрични фасонни части за канализация в сгради Ф52/42</t>
  </si>
  <si>
    <t>PVC тръби с фабрични фасонни части за канализация в сгради Ф110/93</t>
  </si>
  <si>
    <t>Монтаж полипропиленови тръби на челна заварка Ф 25 мм вкл. фасонни части</t>
  </si>
  <si>
    <t>Доставка и монтаж на спирателни кранове</t>
  </si>
  <si>
    <t>Доставка и монтаж на бойлер, електрически за топла вода - 150л</t>
  </si>
  <si>
    <t>Батерия за умивалници</t>
  </si>
  <si>
    <t>Сифони подови, чугунени</t>
  </si>
  <si>
    <t>Прозорци - доставка и монтаж</t>
  </si>
  <si>
    <t>Доставка и монтаж на стъклена витрина с двукрила врата</t>
  </si>
  <si>
    <t>Доставка и монтаж на врати</t>
  </si>
  <si>
    <t>Обръщане около прозорци</t>
  </si>
  <si>
    <t>Доставка и монтаж на подпрозоречни первази</t>
  </si>
  <si>
    <t>Лакиране с безцветен лак</t>
  </si>
  <si>
    <t>Доставка и монтаж луминисцентни осветителни тела</t>
  </si>
  <si>
    <t>Доставка и монтаж декоративно осветление в изложбена зала</t>
  </si>
  <si>
    <t>Доставка и монтаж аплик/плафонер</t>
  </si>
  <si>
    <t>Доставка и монтаж обикновени,серийни,девиаторни ключове,лихт бутони,обикновени и "ШУКО”</t>
  </si>
  <si>
    <t>Доставка и монтаж контакти</t>
  </si>
  <si>
    <t>Изтегляне на проводник до 6мм2 в гофрирани тръби</t>
  </si>
  <si>
    <t>Изтегляне на проводник до 2,5мм2 в гофрирани тръби</t>
  </si>
  <si>
    <t>Мълниезащита, гръмоотводна и заземителна инсталации</t>
  </si>
  <si>
    <t>Покривни работи</t>
  </si>
  <si>
    <t>Двойна дъсчена обшивка - летви 10/2см</t>
  </si>
  <si>
    <t>Покривни ребра от иглолистна дървесина 10/14см</t>
  </si>
  <si>
    <t>Топлоизолация от минерална вата</t>
  </si>
  <si>
    <t>Покривно хидроизолационно фолио</t>
  </si>
  <si>
    <t>Дървена носеща конструкция за покрив</t>
  </si>
  <si>
    <t>Доставка и монтаж на покривни керемиди</t>
  </si>
  <si>
    <t>Доставка и монтаж на покривни капаци</t>
  </si>
  <si>
    <t>Отводняване на покрив</t>
  </si>
  <si>
    <t>Обшивка с поцинкована ламарина (поли, улами, била, комини и др.)</t>
  </si>
  <si>
    <t>Доставка и монтаж на олуци</t>
  </si>
  <si>
    <t>Доставка и монтаж на водосточни тръби</t>
  </si>
  <si>
    <t>Доставка и монтаж на водосточни казанчета</t>
  </si>
  <si>
    <t>Фасадна топлоизолация</t>
  </si>
  <si>
    <t>Монтаж на топлоизолационни фасадни плоскости от EPS , вкл. лепило и дюбели</t>
  </si>
  <si>
    <t>Монтаж на стъкловлакнеста армировъчна мрежа, вкл. двуслойна лепилна шпакловка</t>
  </si>
  <si>
    <t>Грундиране</t>
  </si>
  <si>
    <t>Направа на тънкослойна декоративна мазилка</t>
  </si>
  <si>
    <t>Направа и монтаж на скеле</t>
  </si>
  <si>
    <t>Други видове работи</t>
  </si>
  <si>
    <t>Кофраж</t>
  </si>
  <si>
    <t>Изработка и монтаж армировка</t>
  </si>
  <si>
    <t>кг</t>
  </si>
  <si>
    <t>Полагане бетон В25 за плочи</t>
  </si>
  <si>
    <t>Изработка и монтаж стоманен парапет</t>
  </si>
  <si>
    <t>Направа на нов дървен парапет - тераса</t>
  </si>
  <si>
    <t>Натоварване и разтоварване отпадъци и превоз с камион до10 км.</t>
  </si>
  <si>
    <t>Натоварване и извозване на отпадъци, добити при разрушаване на сгради</t>
  </si>
  <si>
    <t>Монтаж на пожароизвестителна инсталация</t>
  </si>
  <si>
    <t>Монтаж на охранителна система и видеонаблюдение</t>
  </si>
  <si>
    <t>Вентилационна система</t>
  </si>
  <si>
    <t>Отоплителна система - климатици</t>
  </si>
  <si>
    <t>I</t>
  </si>
  <si>
    <t>II</t>
  </si>
  <si>
    <t>II.1</t>
  </si>
  <si>
    <t>II.2</t>
  </si>
  <si>
    <t>II.3</t>
  </si>
  <si>
    <t>II.4</t>
  </si>
  <si>
    <r>
      <rPr>
        <b/>
        <sz val="10"/>
        <color rgb="FF000000"/>
        <rFont val="Arial Narrow"/>
        <family val="2"/>
        <charset val="204"/>
      </rPr>
      <t>СТРОЕЖ</t>
    </r>
    <r>
      <rPr>
        <sz val="10"/>
        <color rgb="FF000000"/>
        <rFont val="Arial Narrow"/>
        <family val="2"/>
        <charset val="204"/>
      </rPr>
      <t>: "РЕКОНСТРУКЦИЯ И РЕХАБИЛИТАЦИЯ НА МУЗЕЙ ПО МИННО ДЕЛО И РУДОДОБИВ В ГРАД МАДАН"</t>
    </r>
  </si>
  <si>
    <t>Боядисване стени и тавани с латекс в/у гипсова шпакловка вкл. Грундиране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</si>
</sst>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2]General"/>
    <numFmt numFmtId="165" formatCode="#,##0.00&quot; лв.&quot;"/>
  </numFmts>
  <fonts count="16">
    <font>
      <sz val="10"/>
      <name val="Arial"/>
    </font>
    <font>
      <sz val="11"/>
      <color rgb="FF000000"/>
      <name val="Calibri"/>
      <family val="2"/>
      <charset val="204"/>
    </font>
    <font>
      <sz val="10"/>
      <name val="Timok"/>
      <charset val="204"/>
    </font>
    <font>
      <sz val="11"/>
      <color rgb="FF000000"/>
      <name val="Arial Narrow"/>
      <family val="2"/>
      <charset val="204"/>
    </font>
    <font>
      <sz val="11"/>
      <name val="Arial Narrow"/>
      <family val="2"/>
      <charset val="204"/>
    </font>
    <font>
      <sz val="10"/>
      <name val="Arial Narrow"/>
      <family val="2"/>
      <charset val="204"/>
    </font>
    <font>
      <b/>
      <sz val="14"/>
      <color rgb="FF000000"/>
      <name val="Arial Narrow"/>
      <family val="2"/>
      <charset val="204"/>
    </font>
    <font>
      <b/>
      <sz val="14"/>
      <name val="Arial Narrow"/>
      <family val="2"/>
      <charset val="204"/>
    </font>
    <font>
      <sz val="10"/>
      <color rgb="FF00000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8"/>
      <color rgb="FF00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u/>
      <sz val="10"/>
      <color rgb="FF000000"/>
      <name val="Arial Narrow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Border="0" applyProtection="0"/>
    <xf numFmtId="0" fontId="2" fillId="0" borderId="0"/>
  </cellStyleXfs>
  <cellXfs count="45">
    <xf numFmtId="0" fontId="0" fillId="0" borderId="0" xfId="0"/>
    <xf numFmtId="164" fontId="3" fillId="0" borderId="0" xfId="1" applyNumberFormat="1" applyFont="1" applyFill="1" applyAlignment="1"/>
    <xf numFmtId="164" fontId="3" fillId="0" borderId="0" xfId="1" applyNumberFormat="1" applyFont="1" applyFill="1" applyAlignment="1">
      <alignment horizontal="center"/>
    </xf>
    <xf numFmtId="164" fontId="4" fillId="0" borderId="0" xfId="1" applyNumberFormat="1" applyFont="1" applyFill="1" applyAlignment="1"/>
    <xf numFmtId="164" fontId="3" fillId="0" borderId="0" xfId="1" applyNumberFormat="1" applyFont="1" applyFill="1" applyAlignment="1">
      <alignment horizontal="right"/>
    </xf>
    <xf numFmtId="0" fontId="5" fillId="0" borderId="0" xfId="0" applyFont="1"/>
    <xf numFmtId="164" fontId="6" fillId="0" borderId="0" xfId="1" applyNumberFormat="1" applyFont="1" applyFill="1" applyBorder="1" applyAlignment="1">
      <alignment horizontal="center" vertical="top" wrapText="1"/>
    </xf>
    <xf numFmtId="164" fontId="7" fillId="0" borderId="0" xfId="1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justify" wrapText="1"/>
    </xf>
    <xf numFmtId="4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/>
    <xf numFmtId="0" fontId="11" fillId="0" borderId="0" xfId="0" applyFont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4" fillId="0" borderId="4" xfId="2" applyFont="1" applyBorder="1" applyAlignment="1">
      <alignment horizontal="left"/>
    </xf>
    <xf numFmtId="0" fontId="4" fillId="0" borderId="0" xfId="2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1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4" fontId="5" fillId="3" borderId="1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4" fontId="5" fillId="3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justify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wrapText="1"/>
    </xf>
    <xf numFmtId="0" fontId="10" fillId="3" borderId="1" xfId="0" applyFont="1" applyFill="1" applyBorder="1" applyAlignment="1">
      <alignment horizontal="justify" wrapText="1"/>
    </xf>
    <xf numFmtId="0" fontId="10" fillId="3" borderId="1" xfId="0" applyFont="1" applyFill="1" applyBorder="1" applyAlignment="1">
      <alignment horizontal="justify" vertical="center" wrapText="1"/>
    </xf>
    <xf numFmtId="0" fontId="13" fillId="0" borderId="1" xfId="0" applyFont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center" vertical="top" wrapText="1"/>
    </xf>
    <xf numFmtId="164" fontId="8" fillId="0" borderId="0" xfId="1" applyNumberFormat="1" applyFont="1" applyFill="1" applyBorder="1" applyAlignment="1">
      <alignment horizontal="justify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</cellXfs>
  <cellStyles count="3">
    <cellStyle name="Excel Built-in Normal" xfId="1"/>
    <cellStyle name="Normal 10" xfId="2"/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W102"/>
  <sheetViews>
    <sheetView tabSelected="1" topLeftCell="A82" zoomScale="130" zoomScaleNormal="130" workbookViewId="0">
      <selection activeCell="B31" sqref="B31"/>
    </sheetView>
  </sheetViews>
  <sheetFormatPr defaultColWidth="8.85546875" defaultRowHeight="12.75"/>
  <cols>
    <col min="1" max="1" width="4.42578125" style="15" bestFit="1" customWidth="1"/>
    <col min="2" max="2" width="46.140625" style="13" customWidth="1"/>
    <col min="3" max="3" width="6.7109375" style="15" bestFit="1" customWidth="1"/>
    <col min="4" max="4" width="8.28515625" style="15" bestFit="1" customWidth="1"/>
    <col min="5" max="5" width="10.140625" style="15" customWidth="1"/>
    <col min="6" max="6" width="11.5703125" style="15" customWidth="1"/>
    <col min="7" max="7" width="0" style="13" hidden="1" customWidth="1"/>
    <col min="8" max="16384" width="8.85546875" style="13"/>
  </cols>
  <sheetData>
    <row r="1" spans="1:985" s="5" customFormat="1" ht="16.5">
      <c r="A1" s="1"/>
      <c r="B1" s="1"/>
      <c r="C1" s="2"/>
      <c r="D1" s="1"/>
      <c r="E1" s="3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</row>
    <row r="2" spans="1:985" s="5" customFormat="1" ht="18">
      <c r="A2" s="39" t="s">
        <v>6</v>
      </c>
      <c r="B2" s="39"/>
      <c r="C2" s="39"/>
      <c r="D2" s="39"/>
      <c r="E2" s="39"/>
      <c r="F2" s="3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</row>
    <row r="3" spans="1:985" s="5" customFormat="1" ht="18">
      <c r="A3" s="6"/>
      <c r="B3" s="6"/>
      <c r="C3" s="6"/>
      <c r="D3" s="6"/>
      <c r="E3" s="7"/>
      <c r="F3" s="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</row>
    <row r="4" spans="1:985" s="5" customFormat="1" ht="42.75" customHeight="1">
      <c r="A4" s="40" t="s">
        <v>104</v>
      </c>
      <c r="B4" s="40"/>
      <c r="C4" s="40"/>
      <c r="D4" s="40"/>
      <c r="E4" s="40"/>
      <c r="F4" s="4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</row>
    <row r="5" spans="1:985" s="12" customFormat="1">
      <c r="A5" s="8"/>
      <c r="B5" s="9"/>
      <c r="C5" s="10"/>
      <c r="D5" s="11"/>
      <c r="E5" s="10"/>
      <c r="F5" s="11"/>
    </row>
    <row r="6" spans="1:985">
      <c r="A6" s="41" t="s">
        <v>0</v>
      </c>
      <c r="B6" s="41" t="s">
        <v>1</v>
      </c>
      <c r="C6" s="42" t="s">
        <v>2</v>
      </c>
      <c r="D6" s="42" t="s">
        <v>3</v>
      </c>
      <c r="E6" s="41" t="s">
        <v>4</v>
      </c>
      <c r="F6" s="43" t="s">
        <v>5</v>
      </c>
    </row>
    <row r="7" spans="1:985">
      <c r="A7" s="41"/>
      <c r="B7" s="41"/>
      <c r="C7" s="42"/>
      <c r="D7" s="42"/>
      <c r="E7" s="41"/>
      <c r="F7" s="44"/>
    </row>
    <row r="8" spans="1:985" s="15" customFormat="1">
      <c r="A8" s="14">
        <v>1</v>
      </c>
      <c r="B8" s="14">
        <v>3</v>
      </c>
      <c r="C8" s="14">
        <v>4</v>
      </c>
      <c r="D8" s="14">
        <v>5</v>
      </c>
      <c r="E8" s="14">
        <v>6</v>
      </c>
      <c r="F8" s="14">
        <v>7</v>
      </c>
    </row>
    <row r="9" spans="1:985">
      <c r="A9" s="25" t="s">
        <v>98</v>
      </c>
      <c r="B9" s="33" t="s">
        <v>16</v>
      </c>
      <c r="C9" s="26"/>
      <c r="D9" s="26"/>
      <c r="E9" s="27"/>
      <c r="F9" s="27"/>
    </row>
    <row r="10" spans="1:985">
      <c r="A10" s="16">
        <v>1</v>
      </c>
      <c r="B10" s="28" t="s">
        <v>17</v>
      </c>
      <c r="C10" s="22" t="s">
        <v>12</v>
      </c>
      <c r="D10" s="23">
        <v>1</v>
      </c>
      <c r="E10" s="23"/>
      <c r="F10" s="17">
        <f t="shared" ref="F10:F73" si="0">ROUND(D10*E10,2)</f>
        <v>0</v>
      </c>
    </row>
    <row r="11" spans="1:985">
      <c r="A11" s="16">
        <f>+A10+1</f>
        <v>2</v>
      </c>
      <c r="B11" s="28" t="s">
        <v>18</v>
      </c>
      <c r="C11" s="22" t="s">
        <v>19</v>
      </c>
      <c r="D11" s="23">
        <v>135</v>
      </c>
      <c r="E11" s="23"/>
      <c r="F11" s="17">
        <f t="shared" si="0"/>
        <v>0</v>
      </c>
    </row>
    <row r="12" spans="1:985" ht="25.5">
      <c r="A12" s="16">
        <f t="shared" ref="A12:A75" si="1">+A11+1</f>
        <v>3</v>
      </c>
      <c r="B12" s="34" t="s">
        <v>20</v>
      </c>
      <c r="C12" s="22" t="s">
        <v>15</v>
      </c>
      <c r="D12" s="23">
        <v>270</v>
      </c>
      <c r="E12" s="23"/>
      <c r="F12" s="17">
        <f t="shared" si="0"/>
        <v>0</v>
      </c>
    </row>
    <row r="13" spans="1:985">
      <c r="A13" s="16">
        <f t="shared" si="1"/>
        <v>4</v>
      </c>
      <c r="B13" s="28" t="s">
        <v>21</v>
      </c>
      <c r="C13" s="22" t="s">
        <v>15</v>
      </c>
      <c r="D13" s="23">
        <v>270</v>
      </c>
      <c r="E13" s="23"/>
      <c r="F13" s="17">
        <f t="shared" si="0"/>
        <v>0</v>
      </c>
    </row>
    <row r="14" spans="1:985">
      <c r="A14" s="16">
        <f t="shared" si="1"/>
        <v>5</v>
      </c>
      <c r="B14" s="28" t="s">
        <v>22</v>
      </c>
      <c r="C14" s="22" t="s">
        <v>19</v>
      </c>
      <c r="D14" s="23">
        <v>3.5</v>
      </c>
      <c r="E14" s="23"/>
      <c r="F14" s="17">
        <f t="shared" si="0"/>
        <v>0</v>
      </c>
    </row>
    <row r="15" spans="1:985" ht="25.5">
      <c r="A15" s="16">
        <f t="shared" si="1"/>
        <v>6</v>
      </c>
      <c r="B15" s="28" t="s">
        <v>23</v>
      </c>
      <c r="C15" s="22" t="s">
        <v>15</v>
      </c>
      <c r="D15" s="23">
        <v>7</v>
      </c>
      <c r="E15" s="23"/>
      <c r="F15" s="17">
        <f t="shared" si="0"/>
        <v>0</v>
      </c>
    </row>
    <row r="16" spans="1:985">
      <c r="A16" s="16">
        <f t="shared" si="1"/>
        <v>7</v>
      </c>
      <c r="B16" s="28" t="s">
        <v>24</v>
      </c>
      <c r="C16" s="22" t="s">
        <v>12</v>
      </c>
      <c r="D16" s="23">
        <v>11</v>
      </c>
      <c r="E16" s="23"/>
      <c r="F16" s="17">
        <f t="shared" si="0"/>
        <v>0</v>
      </c>
    </row>
    <row r="17" spans="1:6">
      <c r="A17" s="16">
        <f t="shared" si="1"/>
        <v>8</v>
      </c>
      <c r="B17" s="28" t="s">
        <v>25</v>
      </c>
      <c r="C17" s="22" t="s">
        <v>12</v>
      </c>
      <c r="D17" s="23">
        <v>5</v>
      </c>
      <c r="E17" s="23"/>
      <c r="F17" s="17">
        <f t="shared" si="0"/>
        <v>0</v>
      </c>
    </row>
    <row r="18" spans="1:6">
      <c r="A18" s="16">
        <f t="shared" si="1"/>
        <v>9</v>
      </c>
      <c r="B18" s="28" t="s">
        <v>26</v>
      </c>
      <c r="C18" s="22" t="s">
        <v>12</v>
      </c>
      <c r="D18" s="23">
        <v>20</v>
      </c>
      <c r="E18" s="23"/>
      <c r="F18" s="17">
        <f t="shared" si="0"/>
        <v>0</v>
      </c>
    </row>
    <row r="19" spans="1:6">
      <c r="A19" s="16">
        <f t="shared" si="1"/>
        <v>10</v>
      </c>
      <c r="B19" s="28" t="s">
        <v>27</v>
      </c>
      <c r="C19" s="22" t="s">
        <v>15</v>
      </c>
      <c r="D19" s="23">
        <v>785</v>
      </c>
      <c r="E19" s="23"/>
      <c r="F19" s="17">
        <f t="shared" si="0"/>
        <v>0</v>
      </c>
    </row>
    <row r="20" spans="1:6">
      <c r="A20" s="25" t="s">
        <v>99</v>
      </c>
      <c r="B20" s="33" t="s">
        <v>28</v>
      </c>
      <c r="C20" s="26"/>
      <c r="D20" s="31"/>
      <c r="E20" s="31"/>
      <c r="F20" s="29"/>
    </row>
    <row r="21" spans="1:6">
      <c r="A21" s="16">
        <f>+A19+1</f>
        <v>11</v>
      </c>
      <c r="B21" s="28" t="s">
        <v>29</v>
      </c>
      <c r="C21" s="22" t="s">
        <v>15</v>
      </c>
      <c r="D21" s="23">
        <v>53</v>
      </c>
      <c r="E21" s="23"/>
      <c r="F21" s="17">
        <f t="shared" si="0"/>
        <v>0</v>
      </c>
    </row>
    <row r="22" spans="1:6">
      <c r="A22" s="16">
        <f t="shared" si="1"/>
        <v>12</v>
      </c>
      <c r="B22" s="28" t="s">
        <v>30</v>
      </c>
      <c r="C22" s="22" t="s">
        <v>31</v>
      </c>
      <c r="D22" s="23">
        <v>1.8</v>
      </c>
      <c r="E22" s="23"/>
      <c r="F22" s="17">
        <f t="shared" si="0"/>
        <v>0</v>
      </c>
    </row>
    <row r="23" spans="1:6">
      <c r="A23" s="16">
        <f t="shared" si="1"/>
        <v>13</v>
      </c>
      <c r="B23" s="28" t="s">
        <v>32</v>
      </c>
      <c r="C23" s="22" t="s">
        <v>15</v>
      </c>
      <c r="D23" s="32">
        <v>390.4</v>
      </c>
      <c r="E23" s="23"/>
      <c r="F23" s="17">
        <f t="shared" si="0"/>
        <v>0</v>
      </c>
    </row>
    <row r="24" spans="1:6">
      <c r="A24" s="16">
        <f t="shared" si="1"/>
        <v>14</v>
      </c>
      <c r="B24" s="28" t="s">
        <v>33</v>
      </c>
      <c r="C24" s="22" t="s">
        <v>15</v>
      </c>
      <c r="D24" s="32">
        <v>370</v>
      </c>
      <c r="E24" s="23"/>
      <c r="F24" s="17">
        <f t="shared" si="0"/>
        <v>0</v>
      </c>
    </row>
    <row r="25" spans="1:6">
      <c r="A25" s="16">
        <f t="shared" si="1"/>
        <v>15</v>
      </c>
      <c r="B25" s="28" t="s">
        <v>34</v>
      </c>
      <c r="C25" s="22" t="s">
        <v>15</v>
      </c>
      <c r="D25" s="32">
        <v>270</v>
      </c>
      <c r="E25" s="23"/>
      <c r="F25" s="17">
        <f t="shared" si="0"/>
        <v>0</v>
      </c>
    </row>
    <row r="26" spans="1:6">
      <c r="A26" s="16">
        <f t="shared" si="1"/>
        <v>16</v>
      </c>
      <c r="B26" s="28" t="s">
        <v>35</v>
      </c>
      <c r="C26" s="22" t="s">
        <v>15</v>
      </c>
      <c r="D26" s="32">
        <v>1003</v>
      </c>
      <c r="E26" s="23"/>
      <c r="F26" s="17">
        <f t="shared" si="0"/>
        <v>0</v>
      </c>
    </row>
    <row r="27" spans="1:6" ht="25.5">
      <c r="A27" s="16">
        <f t="shared" si="1"/>
        <v>17</v>
      </c>
      <c r="B27" s="34" t="s">
        <v>105</v>
      </c>
      <c r="C27" s="22" t="s">
        <v>15</v>
      </c>
      <c r="D27" s="32">
        <v>1303</v>
      </c>
      <c r="E27" s="23"/>
      <c r="F27" s="17">
        <f t="shared" si="0"/>
        <v>0</v>
      </c>
    </row>
    <row r="28" spans="1:6">
      <c r="A28" s="16">
        <f t="shared" si="1"/>
        <v>18</v>
      </c>
      <c r="B28" s="34" t="s">
        <v>36</v>
      </c>
      <c r="C28" s="22" t="s">
        <v>15</v>
      </c>
      <c r="D28" s="32">
        <v>270</v>
      </c>
      <c r="E28" s="23"/>
      <c r="F28" s="17">
        <f t="shared" si="0"/>
        <v>0</v>
      </c>
    </row>
    <row r="29" spans="1:6">
      <c r="A29" s="16">
        <f t="shared" si="1"/>
        <v>19</v>
      </c>
      <c r="B29" s="28" t="s">
        <v>37</v>
      </c>
      <c r="C29" s="22" t="s">
        <v>15</v>
      </c>
      <c r="D29" s="32">
        <v>240</v>
      </c>
      <c r="E29" s="23"/>
      <c r="F29" s="17">
        <f t="shared" si="0"/>
        <v>0</v>
      </c>
    </row>
    <row r="30" spans="1:6">
      <c r="A30" s="16">
        <f t="shared" si="1"/>
        <v>20</v>
      </c>
      <c r="B30" s="28" t="s">
        <v>38</v>
      </c>
      <c r="C30" s="22" t="s">
        <v>15</v>
      </c>
      <c r="D30" s="23">
        <v>240</v>
      </c>
      <c r="E30" s="23"/>
      <c r="F30" s="17">
        <f t="shared" si="0"/>
        <v>0</v>
      </c>
    </row>
    <row r="31" spans="1:6">
      <c r="A31" s="16">
        <f t="shared" si="1"/>
        <v>21</v>
      </c>
      <c r="B31" s="28" t="s">
        <v>39</v>
      </c>
      <c r="C31" s="22" t="s">
        <v>15</v>
      </c>
      <c r="D31" s="23">
        <v>93</v>
      </c>
      <c r="E31" s="23"/>
      <c r="F31" s="17">
        <f t="shared" si="0"/>
        <v>0</v>
      </c>
    </row>
    <row r="32" spans="1:6">
      <c r="A32" s="16">
        <f t="shared" si="1"/>
        <v>22</v>
      </c>
      <c r="B32" s="28" t="s">
        <v>40</v>
      </c>
      <c r="C32" s="22" t="s">
        <v>15</v>
      </c>
      <c r="D32" s="23">
        <v>16</v>
      </c>
      <c r="E32" s="23"/>
      <c r="F32" s="17">
        <f t="shared" si="0"/>
        <v>0</v>
      </c>
    </row>
    <row r="33" spans="1:6">
      <c r="A33" s="16">
        <f t="shared" si="1"/>
        <v>23</v>
      </c>
      <c r="B33" s="28" t="s">
        <v>41</v>
      </c>
      <c r="C33" s="22" t="s">
        <v>15</v>
      </c>
      <c r="D33" s="23">
        <v>13.5</v>
      </c>
      <c r="E33" s="23"/>
      <c r="F33" s="17">
        <f t="shared" si="0"/>
        <v>0</v>
      </c>
    </row>
    <row r="34" spans="1:6">
      <c r="A34" s="16">
        <f t="shared" si="1"/>
        <v>24</v>
      </c>
      <c r="B34" s="28" t="s">
        <v>42</v>
      </c>
      <c r="C34" s="22" t="s">
        <v>12</v>
      </c>
      <c r="D34" s="23">
        <v>2</v>
      </c>
      <c r="E34" s="23"/>
      <c r="F34" s="17">
        <f t="shared" si="0"/>
        <v>0</v>
      </c>
    </row>
    <row r="35" spans="1:6">
      <c r="A35" s="16">
        <f t="shared" si="1"/>
        <v>25</v>
      </c>
      <c r="B35" s="28" t="s">
        <v>43</v>
      </c>
      <c r="C35" s="22" t="s">
        <v>12</v>
      </c>
      <c r="D35" s="23">
        <v>1</v>
      </c>
      <c r="E35" s="23"/>
      <c r="F35" s="17">
        <f t="shared" si="0"/>
        <v>0</v>
      </c>
    </row>
    <row r="36" spans="1:6">
      <c r="A36" s="16">
        <f t="shared" si="1"/>
        <v>26</v>
      </c>
      <c r="B36" s="34" t="s">
        <v>44</v>
      </c>
      <c r="C36" s="22" t="s">
        <v>12</v>
      </c>
      <c r="D36" s="23">
        <v>2</v>
      </c>
      <c r="E36" s="23"/>
      <c r="F36" s="17">
        <f t="shared" si="0"/>
        <v>0</v>
      </c>
    </row>
    <row r="37" spans="1:6" ht="25.5">
      <c r="A37" s="16">
        <f t="shared" si="1"/>
        <v>27</v>
      </c>
      <c r="B37" s="28" t="s">
        <v>45</v>
      </c>
      <c r="C37" s="22" t="s">
        <v>19</v>
      </c>
      <c r="D37" s="23">
        <v>35</v>
      </c>
      <c r="E37" s="23"/>
      <c r="F37" s="17">
        <f t="shared" si="0"/>
        <v>0</v>
      </c>
    </row>
    <row r="38" spans="1:6" ht="25.5">
      <c r="A38" s="16">
        <f t="shared" si="1"/>
        <v>28</v>
      </c>
      <c r="B38" s="28" t="s">
        <v>46</v>
      </c>
      <c r="C38" s="22" t="s">
        <v>19</v>
      </c>
      <c r="D38" s="23">
        <v>8</v>
      </c>
      <c r="E38" s="23"/>
      <c r="F38" s="17">
        <f t="shared" si="0"/>
        <v>0</v>
      </c>
    </row>
    <row r="39" spans="1:6" ht="25.5">
      <c r="A39" s="16">
        <f t="shared" si="1"/>
        <v>29</v>
      </c>
      <c r="B39" s="28" t="s">
        <v>47</v>
      </c>
      <c r="C39" s="22" t="s">
        <v>19</v>
      </c>
      <c r="D39" s="23">
        <v>45</v>
      </c>
      <c r="E39" s="23"/>
      <c r="F39" s="17">
        <f t="shared" si="0"/>
        <v>0</v>
      </c>
    </row>
    <row r="40" spans="1:6">
      <c r="A40" s="16">
        <f t="shared" si="1"/>
        <v>30</v>
      </c>
      <c r="B40" s="28" t="s">
        <v>48</v>
      </c>
      <c r="C40" s="22" t="s">
        <v>12</v>
      </c>
      <c r="D40" s="23">
        <v>10</v>
      </c>
      <c r="E40" s="23"/>
      <c r="F40" s="17">
        <f t="shared" si="0"/>
        <v>0</v>
      </c>
    </row>
    <row r="41" spans="1:6" ht="25.5">
      <c r="A41" s="16">
        <f t="shared" si="1"/>
        <v>31</v>
      </c>
      <c r="B41" s="28" t="s">
        <v>49</v>
      </c>
      <c r="C41" s="22" t="s">
        <v>12</v>
      </c>
      <c r="D41" s="23">
        <v>1</v>
      </c>
      <c r="E41" s="23"/>
      <c r="F41" s="17">
        <f t="shared" si="0"/>
        <v>0</v>
      </c>
    </row>
    <row r="42" spans="1:6">
      <c r="A42" s="16">
        <f t="shared" si="1"/>
        <v>32</v>
      </c>
      <c r="B42" s="28" t="s">
        <v>50</v>
      </c>
      <c r="C42" s="22" t="s">
        <v>12</v>
      </c>
      <c r="D42" s="23">
        <v>3</v>
      </c>
      <c r="E42" s="23"/>
      <c r="F42" s="17">
        <f t="shared" si="0"/>
        <v>0</v>
      </c>
    </row>
    <row r="43" spans="1:6">
      <c r="A43" s="16">
        <f t="shared" si="1"/>
        <v>33</v>
      </c>
      <c r="B43" s="28" t="s">
        <v>51</v>
      </c>
      <c r="C43" s="22" t="s">
        <v>12</v>
      </c>
      <c r="D43" s="23">
        <v>4</v>
      </c>
      <c r="E43" s="23"/>
      <c r="F43" s="17">
        <f t="shared" si="0"/>
        <v>0</v>
      </c>
    </row>
    <row r="44" spans="1:6">
      <c r="A44" s="16">
        <f t="shared" si="1"/>
        <v>34</v>
      </c>
      <c r="B44" s="28" t="s">
        <v>52</v>
      </c>
      <c r="C44" s="22" t="s">
        <v>15</v>
      </c>
      <c r="D44" s="23">
        <v>25</v>
      </c>
      <c r="E44" s="23"/>
      <c r="F44" s="17">
        <f t="shared" si="0"/>
        <v>0</v>
      </c>
    </row>
    <row r="45" spans="1:6">
      <c r="A45" s="16">
        <f t="shared" si="1"/>
        <v>35</v>
      </c>
      <c r="B45" s="28" t="s">
        <v>53</v>
      </c>
      <c r="C45" s="22" t="s">
        <v>15</v>
      </c>
      <c r="D45" s="23">
        <v>12.15</v>
      </c>
      <c r="E45" s="23"/>
      <c r="F45" s="17">
        <f t="shared" si="0"/>
        <v>0</v>
      </c>
    </row>
    <row r="46" spans="1:6">
      <c r="A46" s="16">
        <f t="shared" si="1"/>
        <v>36</v>
      </c>
      <c r="B46" s="34" t="s">
        <v>54</v>
      </c>
      <c r="C46" s="22" t="s">
        <v>15</v>
      </c>
      <c r="D46" s="23">
        <v>30.5</v>
      </c>
      <c r="E46" s="23"/>
      <c r="F46" s="17">
        <f t="shared" si="0"/>
        <v>0</v>
      </c>
    </row>
    <row r="47" spans="1:6">
      <c r="A47" s="16">
        <f t="shared" si="1"/>
        <v>37</v>
      </c>
      <c r="B47" s="34" t="s">
        <v>55</v>
      </c>
      <c r="C47" s="22" t="s">
        <v>19</v>
      </c>
      <c r="D47" s="23">
        <v>104.6</v>
      </c>
      <c r="E47" s="23"/>
      <c r="F47" s="17">
        <f t="shared" si="0"/>
        <v>0</v>
      </c>
    </row>
    <row r="48" spans="1:6">
      <c r="A48" s="16">
        <f t="shared" si="1"/>
        <v>38</v>
      </c>
      <c r="B48" s="34" t="s">
        <v>56</v>
      </c>
      <c r="C48" s="22" t="s">
        <v>19</v>
      </c>
      <c r="D48" s="23">
        <v>24</v>
      </c>
      <c r="E48" s="23"/>
      <c r="F48" s="17">
        <f t="shared" si="0"/>
        <v>0</v>
      </c>
    </row>
    <row r="49" spans="1:6">
      <c r="A49" s="16">
        <f t="shared" si="1"/>
        <v>39</v>
      </c>
      <c r="B49" s="28" t="s">
        <v>57</v>
      </c>
      <c r="C49" s="22" t="s">
        <v>15</v>
      </c>
      <c r="D49" s="23">
        <v>52</v>
      </c>
      <c r="E49" s="23"/>
      <c r="F49" s="17">
        <f t="shared" si="0"/>
        <v>0</v>
      </c>
    </row>
    <row r="50" spans="1:6">
      <c r="A50" s="16">
        <f t="shared" si="1"/>
        <v>40</v>
      </c>
      <c r="B50" s="28" t="s">
        <v>58</v>
      </c>
      <c r="C50" s="22" t="s">
        <v>12</v>
      </c>
      <c r="D50" s="23">
        <v>14</v>
      </c>
      <c r="E50" s="23"/>
      <c r="F50" s="17">
        <f t="shared" si="0"/>
        <v>0</v>
      </c>
    </row>
    <row r="51" spans="1:6" ht="25.5">
      <c r="A51" s="16">
        <f t="shared" si="1"/>
        <v>41</v>
      </c>
      <c r="B51" s="28" t="s">
        <v>59</v>
      </c>
      <c r="C51" s="22" t="s">
        <v>12</v>
      </c>
      <c r="D51" s="23">
        <v>26</v>
      </c>
      <c r="E51" s="23"/>
      <c r="F51" s="17">
        <f t="shared" si="0"/>
        <v>0</v>
      </c>
    </row>
    <row r="52" spans="1:6">
      <c r="A52" s="16">
        <f t="shared" si="1"/>
        <v>42</v>
      </c>
      <c r="B52" s="28" t="s">
        <v>60</v>
      </c>
      <c r="C52" s="22" t="s">
        <v>12</v>
      </c>
      <c r="D52" s="23">
        <v>5</v>
      </c>
      <c r="E52" s="23"/>
      <c r="F52" s="17">
        <f t="shared" si="0"/>
        <v>0</v>
      </c>
    </row>
    <row r="53" spans="1:6" ht="25.5">
      <c r="A53" s="16">
        <f t="shared" si="1"/>
        <v>43</v>
      </c>
      <c r="B53" s="35" t="s">
        <v>61</v>
      </c>
      <c r="C53" s="22" t="s">
        <v>12</v>
      </c>
      <c r="D53" s="23">
        <v>15</v>
      </c>
      <c r="E53" s="23"/>
      <c r="F53" s="17">
        <f t="shared" si="0"/>
        <v>0</v>
      </c>
    </row>
    <row r="54" spans="1:6">
      <c r="A54" s="16">
        <f t="shared" si="1"/>
        <v>44</v>
      </c>
      <c r="B54" s="28" t="s">
        <v>62</v>
      </c>
      <c r="C54" s="22" t="s">
        <v>12</v>
      </c>
      <c r="D54" s="23">
        <v>25</v>
      </c>
      <c r="E54" s="23"/>
      <c r="F54" s="17">
        <f t="shared" si="0"/>
        <v>0</v>
      </c>
    </row>
    <row r="55" spans="1:6">
      <c r="A55" s="16">
        <f t="shared" si="1"/>
        <v>45</v>
      </c>
      <c r="B55" s="28" t="s">
        <v>63</v>
      </c>
      <c r="C55" s="22" t="s">
        <v>19</v>
      </c>
      <c r="D55" s="32">
        <v>50</v>
      </c>
      <c r="E55" s="23"/>
      <c r="F55" s="17">
        <f t="shared" si="0"/>
        <v>0</v>
      </c>
    </row>
    <row r="56" spans="1:6">
      <c r="A56" s="16">
        <f t="shared" si="1"/>
        <v>46</v>
      </c>
      <c r="B56" s="28" t="s">
        <v>64</v>
      </c>
      <c r="C56" s="22" t="s">
        <v>19</v>
      </c>
      <c r="D56" s="32">
        <v>310</v>
      </c>
      <c r="E56" s="23"/>
      <c r="F56" s="17">
        <f t="shared" si="0"/>
        <v>0</v>
      </c>
    </row>
    <row r="57" spans="1:6">
      <c r="A57" s="16">
        <f t="shared" si="1"/>
        <v>47</v>
      </c>
      <c r="B57" s="28" t="s">
        <v>65</v>
      </c>
      <c r="C57" s="22" t="s">
        <v>12</v>
      </c>
      <c r="D57" s="23">
        <v>1</v>
      </c>
      <c r="E57" s="23"/>
      <c r="F57" s="17">
        <f t="shared" si="0"/>
        <v>0</v>
      </c>
    </row>
    <row r="58" spans="1:6">
      <c r="A58" s="25" t="s">
        <v>100</v>
      </c>
      <c r="B58" s="36" t="s">
        <v>66</v>
      </c>
      <c r="C58" s="26"/>
      <c r="D58" s="31"/>
      <c r="E58" s="31"/>
      <c r="F58" s="29"/>
    </row>
    <row r="59" spans="1:6">
      <c r="A59" s="16">
        <f>+A57+1</f>
        <v>48</v>
      </c>
      <c r="B59" s="35" t="s">
        <v>67</v>
      </c>
      <c r="C59" s="22" t="s">
        <v>31</v>
      </c>
      <c r="D59" s="23">
        <v>16</v>
      </c>
      <c r="E59" s="23"/>
      <c r="F59" s="17">
        <f t="shared" si="0"/>
        <v>0</v>
      </c>
    </row>
    <row r="60" spans="1:6">
      <c r="A60" s="16">
        <f t="shared" si="1"/>
        <v>49</v>
      </c>
      <c r="B60" s="35" t="s">
        <v>68</v>
      </c>
      <c r="C60" s="22" t="s">
        <v>31</v>
      </c>
      <c r="D60" s="23">
        <v>16.5</v>
      </c>
      <c r="E60" s="23"/>
      <c r="F60" s="17">
        <f t="shared" si="0"/>
        <v>0</v>
      </c>
    </row>
    <row r="61" spans="1:6">
      <c r="A61" s="16">
        <f t="shared" si="1"/>
        <v>50</v>
      </c>
      <c r="B61" s="35" t="s">
        <v>69</v>
      </c>
      <c r="C61" s="22" t="s">
        <v>15</v>
      </c>
      <c r="D61" s="32">
        <v>400</v>
      </c>
      <c r="E61" s="23"/>
      <c r="F61" s="17">
        <f t="shared" si="0"/>
        <v>0</v>
      </c>
    </row>
    <row r="62" spans="1:6">
      <c r="A62" s="16">
        <f t="shared" si="1"/>
        <v>51</v>
      </c>
      <c r="B62" s="35" t="s">
        <v>70</v>
      </c>
      <c r="C62" s="22" t="s">
        <v>15</v>
      </c>
      <c r="D62" s="23">
        <v>400</v>
      </c>
      <c r="E62" s="23"/>
      <c r="F62" s="17">
        <f t="shared" si="0"/>
        <v>0</v>
      </c>
    </row>
    <row r="63" spans="1:6">
      <c r="A63" s="16">
        <f t="shared" si="1"/>
        <v>52</v>
      </c>
      <c r="B63" s="35" t="s">
        <v>71</v>
      </c>
      <c r="C63" s="22" t="s">
        <v>31</v>
      </c>
      <c r="D63" s="23">
        <v>10</v>
      </c>
      <c r="E63" s="23"/>
      <c r="F63" s="17">
        <f t="shared" si="0"/>
        <v>0</v>
      </c>
    </row>
    <row r="64" spans="1:6">
      <c r="A64" s="16">
        <f t="shared" si="1"/>
        <v>53</v>
      </c>
      <c r="B64" s="35" t="s">
        <v>72</v>
      </c>
      <c r="C64" s="22" t="s">
        <v>12</v>
      </c>
      <c r="D64" s="23">
        <v>5200</v>
      </c>
      <c r="E64" s="23"/>
      <c r="F64" s="17">
        <f t="shared" si="0"/>
        <v>0</v>
      </c>
    </row>
    <row r="65" spans="1:6">
      <c r="A65" s="16">
        <f t="shared" si="1"/>
        <v>54</v>
      </c>
      <c r="B65" s="35" t="s">
        <v>73</v>
      </c>
      <c r="C65" s="22" t="s">
        <v>12</v>
      </c>
      <c r="D65" s="23">
        <v>200</v>
      </c>
      <c r="E65" s="23"/>
      <c r="F65" s="17">
        <f t="shared" si="0"/>
        <v>0</v>
      </c>
    </row>
    <row r="66" spans="1:6">
      <c r="A66" s="25" t="s">
        <v>101</v>
      </c>
      <c r="B66" s="33" t="s">
        <v>74</v>
      </c>
      <c r="C66" s="26"/>
      <c r="D66" s="31"/>
      <c r="E66" s="31"/>
      <c r="F66" s="29"/>
    </row>
    <row r="67" spans="1:6" ht="25.5">
      <c r="A67" s="16">
        <f>+A65+1</f>
        <v>55</v>
      </c>
      <c r="B67" s="34" t="s">
        <v>75</v>
      </c>
      <c r="C67" s="22" t="s">
        <v>15</v>
      </c>
      <c r="D67" s="32">
        <v>135</v>
      </c>
      <c r="E67" s="23"/>
      <c r="F67" s="17">
        <f t="shared" si="0"/>
        <v>0</v>
      </c>
    </row>
    <row r="68" spans="1:6">
      <c r="A68" s="16">
        <f t="shared" si="1"/>
        <v>56</v>
      </c>
      <c r="B68" s="28" t="s">
        <v>76</v>
      </c>
      <c r="C68" s="22" t="s">
        <v>19</v>
      </c>
      <c r="D68" s="23">
        <v>89</v>
      </c>
      <c r="E68" s="23"/>
      <c r="F68" s="17">
        <f t="shared" si="0"/>
        <v>0</v>
      </c>
    </row>
    <row r="69" spans="1:6">
      <c r="A69" s="16">
        <f t="shared" si="1"/>
        <v>57</v>
      </c>
      <c r="B69" s="28" t="s">
        <v>77</v>
      </c>
      <c r="C69" s="22" t="s">
        <v>19</v>
      </c>
      <c r="D69" s="23">
        <v>45</v>
      </c>
      <c r="E69" s="23"/>
      <c r="F69" s="17">
        <f t="shared" si="0"/>
        <v>0</v>
      </c>
    </row>
    <row r="70" spans="1:6">
      <c r="A70" s="16">
        <f t="shared" si="1"/>
        <v>58</v>
      </c>
      <c r="B70" s="28" t="s">
        <v>78</v>
      </c>
      <c r="C70" s="22" t="s">
        <v>12</v>
      </c>
      <c r="D70" s="23">
        <v>10</v>
      </c>
      <c r="E70" s="23"/>
      <c r="F70" s="17">
        <f t="shared" si="0"/>
        <v>0</v>
      </c>
    </row>
    <row r="71" spans="1:6">
      <c r="A71" s="25" t="s">
        <v>102</v>
      </c>
      <c r="B71" s="37" t="s">
        <v>79</v>
      </c>
      <c r="C71" s="30"/>
      <c r="D71" s="31"/>
      <c r="E71" s="31"/>
      <c r="F71" s="29"/>
    </row>
    <row r="72" spans="1:6" ht="25.5">
      <c r="A72" s="16">
        <f>+A70+1</f>
        <v>59</v>
      </c>
      <c r="B72" s="34" t="s">
        <v>80</v>
      </c>
      <c r="C72" s="22" t="s">
        <v>15</v>
      </c>
      <c r="D72" s="23">
        <v>248</v>
      </c>
      <c r="E72" s="23"/>
      <c r="F72" s="17">
        <f t="shared" si="0"/>
        <v>0</v>
      </c>
    </row>
    <row r="73" spans="1:6" ht="25.5">
      <c r="A73" s="16">
        <f t="shared" si="1"/>
        <v>60</v>
      </c>
      <c r="B73" s="34" t="s">
        <v>81</v>
      </c>
      <c r="C73" s="22" t="s">
        <v>15</v>
      </c>
      <c r="D73" s="23">
        <v>248</v>
      </c>
      <c r="E73" s="23"/>
      <c r="F73" s="17">
        <f t="shared" si="0"/>
        <v>0</v>
      </c>
    </row>
    <row r="74" spans="1:6">
      <c r="A74" s="16">
        <f t="shared" si="1"/>
        <v>61</v>
      </c>
      <c r="B74" s="34" t="s">
        <v>82</v>
      </c>
      <c r="C74" s="22" t="s">
        <v>15</v>
      </c>
      <c r="D74" s="23">
        <v>248</v>
      </c>
      <c r="E74" s="23"/>
      <c r="F74" s="17">
        <f t="shared" ref="F74:F88" si="2">ROUND(D74*E74,2)</f>
        <v>0</v>
      </c>
    </row>
    <row r="75" spans="1:6">
      <c r="A75" s="16">
        <f t="shared" si="1"/>
        <v>62</v>
      </c>
      <c r="B75" s="34" t="s">
        <v>83</v>
      </c>
      <c r="C75" s="22" t="s">
        <v>15</v>
      </c>
      <c r="D75" s="23">
        <v>248</v>
      </c>
      <c r="E75" s="23"/>
      <c r="F75" s="17">
        <f t="shared" si="2"/>
        <v>0</v>
      </c>
    </row>
    <row r="76" spans="1:6">
      <c r="A76" s="16">
        <f t="shared" ref="A76:A88" si="3">+A75+1</f>
        <v>63</v>
      </c>
      <c r="B76" s="34" t="s">
        <v>84</v>
      </c>
      <c r="C76" s="22" t="s">
        <v>15</v>
      </c>
      <c r="D76" s="32">
        <v>720</v>
      </c>
      <c r="E76" s="23"/>
      <c r="F76" s="17">
        <f t="shared" si="2"/>
        <v>0</v>
      </c>
    </row>
    <row r="77" spans="1:6">
      <c r="A77" s="25" t="s">
        <v>103</v>
      </c>
      <c r="B77" s="37" t="s">
        <v>85</v>
      </c>
      <c r="C77" s="26"/>
      <c r="D77" s="31"/>
      <c r="E77" s="31"/>
      <c r="F77" s="29"/>
    </row>
    <row r="78" spans="1:6">
      <c r="A78" s="16">
        <f>+A76+1</f>
        <v>64</v>
      </c>
      <c r="B78" s="28" t="s">
        <v>86</v>
      </c>
      <c r="C78" s="22" t="s">
        <v>15</v>
      </c>
      <c r="D78" s="32">
        <v>450</v>
      </c>
      <c r="E78" s="23"/>
      <c r="F78" s="17">
        <f t="shared" si="2"/>
        <v>0</v>
      </c>
    </row>
    <row r="79" spans="1:6">
      <c r="A79" s="16">
        <f t="shared" si="3"/>
        <v>65</v>
      </c>
      <c r="B79" s="28" t="s">
        <v>87</v>
      </c>
      <c r="C79" s="22" t="s">
        <v>88</v>
      </c>
      <c r="D79" s="32">
        <v>5135</v>
      </c>
      <c r="E79" s="23"/>
      <c r="F79" s="17">
        <f t="shared" si="2"/>
        <v>0</v>
      </c>
    </row>
    <row r="80" spans="1:6">
      <c r="A80" s="16">
        <f t="shared" si="3"/>
        <v>66</v>
      </c>
      <c r="B80" s="34" t="s">
        <v>89</v>
      </c>
      <c r="C80" s="22" t="s">
        <v>31</v>
      </c>
      <c r="D80" s="32">
        <v>73</v>
      </c>
      <c r="E80" s="23"/>
      <c r="F80" s="17">
        <f t="shared" si="2"/>
        <v>0</v>
      </c>
    </row>
    <row r="81" spans="1:985">
      <c r="A81" s="16">
        <f t="shared" si="3"/>
        <v>67</v>
      </c>
      <c r="B81" s="28" t="s">
        <v>90</v>
      </c>
      <c r="C81" s="22" t="s">
        <v>19</v>
      </c>
      <c r="D81" s="32">
        <v>40</v>
      </c>
      <c r="E81" s="23"/>
      <c r="F81" s="17">
        <f t="shared" si="2"/>
        <v>0</v>
      </c>
    </row>
    <row r="82" spans="1:985">
      <c r="A82" s="16">
        <f t="shared" si="3"/>
        <v>68</v>
      </c>
      <c r="B82" s="34" t="s">
        <v>91</v>
      </c>
      <c r="C82" s="22" t="s">
        <v>19</v>
      </c>
      <c r="D82" s="23">
        <v>3.15</v>
      </c>
      <c r="E82" s="23"/>
      <c r="F82" s="17">
        <f t="shared" si="2"/>
        <v>0</v>
      </c>
    </row>
    <row r="83" spans="1:985" ht="25.5">
      <c r="A83" s="16">
        <f t="shared" si="3"/>
        <v>69</v>
      </c>
      <c r="B83" s="34" t="s">
        <v>92</v>
      </c>
      <c r="C83" s="22" t="s">
        <v>31</v>
      </c>
      <c r="D83" s="23">
        <v>60</v>
      </c>
      <c r="E83" s="23"/>
      <c r="F83" s="17">
        <f t="shared" si="2"/>
        <v>0</v>
      </c>
    </row>
    <row r="84" spans="1:985" ht="25.5">
      <c r="A84" s="16">
        <f t="shared" si="3"/>
        <v>70</v>
      </c>
      <c r="B84" s="34" t="s">
        <v>93</v>
      </c>
      <c r="C84" s="22" t="s">
        <v>31</v>
      </c>
      <c r="D84" s="23">
        <v>60</v>
      </c>
      <c r="E84" s="23"/>
      <c r="F84" s="17">
        <f t="shared" si="2"/>
        <v>0</v>
      </c>
    </row>
    <row r="85" spans="1:985">
      <c r="A85" s="16">
        <f t="shared" si="3"/>
        <v>71</v>
      </c>
      <c r="B85" s="34" t="s">
        <v>94</v>
      </c>
      <c r="C85" s="22" t="s">
        <v>12</v>
      </c>
      <c r="D85" s="23">
        <v>1</v>
      </c>
      <c r="E85" s="23"/>
      <c r="F85" s="17">
        <f t="shared" si="2"/>
        <v>0</v>
      </c>
    </row>
    <row r="86" spans="1:985">
      <c r="A86" s="16">
        <f t="shared" si="3"/>
        <v>72</v>
      </c>
      <c r="B86" s="34" t="s">
        <v>95</v>
      </c>
      <c r="C86" s="22" t="s">
        <v>12</v>
      </c>
      <c r="D86" s="23">
        <v>1</v>
      </c>
      <c r="E86" s="23"/>
      <c r="F86" s="17">
        <f t="shared" si="2"/>
        <v>0</v>
      </c>
    </row>
    <row r="87" spans="1:985">
      <c r="A87" s="16">
        <f t="shared" si="3"/>
        <v>73</v>
      </c>
      <c r="B87" s="34" t="s">
        <v>96</v>
      </c>
      <c r="C87" s="22" t="s">
        <v>12</v>
      </c>
      <c r="D87" s="32">
        <v>1</v>
      </c>
      <c r="E87" s="23"/>
      <c r="F87" s="17">
        <f t="shared" si="2"/>
        <v>0</v>
      </c>
    </row>
    <row r="88" spans="1:985">
      <c r="A88" s="16">
        <f t="shared" si="3"/>
        <v>74</v>
      </c>
      <c r="B88" s="34" t="s">
        <v>97</v>
      </c>
      <c r="C88" s="22" t="s">
        <v>12</v>
      </c>
      <c r="D88" s="32">
        <v>4</v>
      </c>
      <c r="E88" s="23"/>
      <c r="F88" s="17">
        <f t="shared" si="2"/>
        <v>0</v>
      </c>
    </row>
    <row r="89" spans="1:985">
      <c r="A89" s="16"/>
      <c r="B89" s="24"/>
      <c r="C89" s="22"/>
      <c r="D89" s="23"/>
      <c r="E89" s="23"/>
      <c r="F89" s="17">
        <f t="shared" ref="F89" si="4">ROUND(D89*E89,2)</f>
        <v>0</v>
      </c>
    </row>
    <row r="90" spans="1:985">
      <c r="A90" s="38" t="s">
        <v>11</v>
      </c>
      <c r="B90" s="38"/>
      <c r="C90" s="38"/>
      <c r="D90" s="38"/>
      <c r="E90" s="38"/>
      <c r="F90" s="18">
        <f>SUM(F9:F89)</f>
        <v>0</v>
      </c>
    </row>
    <row r="91" spans="1:985" s="5" customFormat="1" ht="15.75" customHeight="1">
      <c r="A91" s="38" t="s">
        <v>10</v>
      </c>
      <c r="B91" s="38"/>
      <c r="C91" s="38"/>
      <c r="D91" s="38"/>
      <c r="E91" s="38"/>
      <c r="F91" s="18">
        <f>ROUND(F90*20%,2)</f>
        <v>0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  <c r="KF91" s="1"/>
      <c r="KG91" s="1"/>
      <c r="KH91" s="1"/>
      <c r="KI91" s="1"/>
      <c r="KJ91" s="1"/>
      <c r="KK91" s="1"/>
      <c r="KL91" s="1"/>
      <c r="KM91" s="1"/>
      <c r="KN91" s="1"/>
      <c r="KO91" s="1"/>
      <c r="KP91" s="1"/>
      <c r="KQ91" s="1"/>
      <c r="KR91" s="1"/>
      <c r="KS91" s="1"/>
      <c r="KT91" s="1"/>
      <c r="KU91" s="1"/>
      <c r="KV91" s="1"/>
      <c r="KW91" s="1"/>
      <c r="KX91" s="1"/>
      <c r="KY91" s="1"/>
      <c r="KZ91" s="1"/>
      <c r="LA91" s="1"/>
      <c r="LB91" s="1"/>
      <c r="LC91" s="1"/>
      <c r="LD91" s="1"/>
      <c r="LE91" s="1"/>
      <c r="LF91" s="1"/>
      <c r="LG91" s="1"/>
      <c r="LH91" s="1"/>
      <c r="LI91" s="1"/>
      <c r="LJ91" s="1"/>
      <c r="LK91" s="1"/>
      <c r="LL91" s="1"/>
      <c r="LM91" s="1"/>
      <c r="LN91" s="1"/>
      <c r="LO91" s="1"/>
      <c r="LP91" s="1"/>
      <c r="LQ91" s="1"/>
      <c r="LR91" s="1"/>
      <c r="LS91" s="1"/>
      <c r="LT91" s="1"/>
      <c r="LU91" s="1"/>
      <c r="LV91" s="1"/>
      <c r="LW91" s="1"/>
      <c r="LX91" s="1"/>
      <c r="LY91" s="1"/>
      <c r="LZ91" s="1"/>
      <c r="MA91" s="1"/>
      <c r="MB91" s="1"/>
      <c r="MC91" s="1"/>
      <c r="MD91" s="1"/>
      <c r="ME91" s="1"/>
      <c r="MF91" s="1"/>
      <c r="MG91" s="1"/>
      <c r="MH91" s="1"/>
      <c r="MI91" s="1"/>
      <c r="MJ91" s="1"/>
      <c r="MK91" s="1"/>
      <c r="ML91" s="1"/>
      <c r="MM91" s="1"/>
      <c r="MN91" s="1"/>
      <c r="MO91" s="1"/>
      <c r="MP91" s="1"/>
      <c r="MQ91" s="1"/>
      <c r="MR91" s="1"/>
      <c r="MS91" s="1"/>
      <c r="MT91" s="1"/>
      <c r="MU91" s="1"/>
      <c r="MV91" s="1"/>
      <c r="MW91" s="1"/>
      <c r="MX91" s="1"/>
      <c r="MY91" s="1"/>
      <c r="MZ91" s="1"/>
      <c r="NA91" s="1"/>
      <c r="NB91" s="1"/>
      <c r="NC91" s="1"/>
      <c r="ND91" s="1"/>
      <c r="NE91" s="1"/>
      <c r="NF91" s="1"/>
      <c r="NG91" s="1"/>
      <c r="NH91" s="1"/>
      <c r="NI91" s="1"/>
      <c r="NJ91" s="1"/>
      <c r="NK91" s="1"/>
      <c r="NL91" s="1"/>
      <c r="NM91" s="1"/>
      <c r="NN91" s="1"/>
      <c r="NO91" s="1"/>
      <c r="NP91" s="1"/>
      <c r="NQ91" s="1"/>
      <c r="NR91" s="1"/>
      <c r="NS91" s="1"/>
      <c r="NT91" s="1"/>
      <c r="NU91" s="1"/>
      <c r="NV91" s="1"/>
      <c r="NW91" s="1"/>
      <c r="NX91" s="1"/>
      <c r="NY91" s="1"/>
      <c r="NZ91" s="1"/>
      <c r="OA91" s="1"/>
      <c r="OB91" s="1"/>
      <c r="OC91" s="1"/>
      <c r="OD91" s="1"/>
      <c r="OE91" s="1"/>
      <c r="OF91" s="1"/>
      <c r="OG91" s="1"/>
      <c r="OH91" s="1"/>
      <c r="OI91" s="1"/>
      <c r="OJ91" s="1"/>
      <c r="OK91" s="1"/>
      <c r="OL91" s="1"/>
      <c r="OM91" s="1"/>
      <c r="ON91" s="1"/>
      <c r="OO91" s="1"/>
      <c r="OP91" s="1"/>
      <c r="OQ91" s="1"/>
      <c r="OR91" s="1"/>
      <c r="OS91" s="1"/>
      <c r="OT91" s="1"/>
      <c r="OU91" s="1"/>
      <c r="OV91" s="1"/>
      <c r="OW91" s="1"/>
      <c r="OX91" s="1"/>
      <c r="OY91" s="1"/>
      <c r="OZ91" s="1"/>
      <c r="PA91" s="1"/>
      <c r="PB91" s="1"/>
      <c r="PC91" s="1"/>
      <c r="PD91" s="1"/>
      <c r="PE91" s="1"/>
      <c r="PF91" s="1"/>
      <c r="PG91" s="1"/>
      <c r="PH91" s="1"/>
      <c r="PI91" s="1"/>
      <c r="PJ91" s="1"/>
      <c r="PK91" s="1"/>
      <c r="PL91" s="1"/>
      <c r="PM91" s="1"/>
      <c r="PN91" s="1"/>
      <c r="PO91" s="1"/>
      <c r="PP91" s="1"/>
      <c r="PQ91" s="1"/>
      <c r="PR91" s="1"/>
      <c r="PS91" s="1"/>
      <c r="PT91" s="1"/>
      <c r="PU91" s="1"/>
      <c r="PV91" s="1"/>
      <c r="PW91" s="1"/>
      <c r="PX91" s="1"/>
      <c r="PY91" s="1"/>
      <c r="PZ91" s="1"/>
      <c r="QA91" s="1"/>
      <c r="QB91" s="1"/>
      <c r="QC91" s="1"/>
      <c r="QD91" s="1"/>
      <c r="QE91" s="1"/>
      <c r="QF91" s="1"/>
      <c r="QG91" s="1"/>
      <c r="QH91" s="1"/>
      <c r="QI91" s="1"/>
      <c r="QJ91" s="1"/>
      <c r="QK91" s="1"/>
      <c r="QL91" s="1"/>
      <c r="QM91" s="1"/>
      <c r="QN91" s="1"/>
      <c r="QO91" s="1"/>
      <c r="QP91" s="1"/>
      <c r="QQ91" s="1"/>
      <c r="QR91" s="1"/>
      <c r="QS91" s="1"/>
      <c r="QT91" s="1"/>
      <c r="QU91" s="1"/>
      <c r="QV91" s="1"/>
      <c r="QW91" s="1"/>
      <c r="QX91" s="1"/>
      <c r="QY91" s="1"/>
      <c r="QZ91" s="1"/>
      <c r="RA91" s="1"/>
      <c r="RB91" s="1"/>
      <c r="RC91" s="1"/>
      <c r="RD91" s="1"/>
      <c r="RE91" s="1"/>
      <c r="RF91" s="1"/>
      <c r="RG91" s="1"/>
      <c r="RH91" s="1"/>
      <c r="RI91" s="1"/>
      <c r="RJ91" s="1"/>
      <c r="RK91" s="1"/>
      <c r="RL91" s="1"/>
      <c r="RM91" s="1"/>
      <c r="RN91" s="1"/>
      <c r="RO91" s="1"/>
      <c r="RP91" s="1"/>
      <c r="RQ91" s="1"/>
      <c r="RR91" s="1"/>
      <c r="RS91" s="1"/>
      <c r="RT91" s="1"/>
      <c r="RU91" s="1"/>
      <c r="RV91" s="1"/>
      <c r="RW91" s="1"/>
      <c r="RX91" s="1"/>
      <c r="RY91" s="1"/>
      <c r="RZ91" s="1"/>
      <c r="SA91" s="1"/>
      <c r="SB91" s="1"/>
      <c r="SC91" s="1"/>
      <c r="SD91" s="1"/>
      <c r="SE91" s="1"/>
      <c r="SF91" s="1"/>
      <c r="SG91" s="1"/>
      <c r="SH91" s="1"/>
      <c r="SI91" s="1"/>
      <c r="SJ91" s="1"/>
      <c r="SK91" s="1"/>
      <c r="SL91" s="1"/>
      <c r="SM91" s="1"/>
      <c r="SN91" s="1"/>
      <c r="SO91" s="1"/>
      <c r="SP91" s="1"/>
      <c r="SQ91" s="1"/>
      <c r="SR91" s="1"/>
      <c r="SS91" s="1"/>
      <c r="ST91" s="1"/>
      <c r="SU91" s="1"/>
      <c r="SV91" s="1"/>
      <c r="SW91" s="1"/>
      <c r="SX91" s="1"/>
      <c r="SY91" s="1"/>
      <c r="SZ91" s="1"/>
      <c r="TA91" s="1"/>
      <c r="TB91" s="1"/>
      <c r="TC91" s="1"/>
      <c r="TD91" s="1"/>
      <c r="TE91" s="1"/>
      <c r="TF91" s="1"/>
      <c r="TG91" s="1"/>
      <c r="TH91" s="1"/>
      <c r="TI91" s="1"/>
      <c r="TJ91" s="1"/>
      <c r="TK91" s="1"/>
      <c r="TL91" s="1"/>
      <c r="TM91" s="1"/>
      <c r="TN91" s="1"/>
      <c r="TO91" s="1"/>
      <c r="TP91" s="1"/>
      <c r="TQ91" s="1"/>
      <c r="TR91" s="1"/>
      <c r="TS91" s="1"/>
      <c r="TT91" s="1"/>
      <c r="TU91" s="1"/>
      <c r="TV91" s="1"/>
      <c r="TW91" s="1"/>
      <c r="TX91" s="1"/>
      <c r="TY91" s="1"/>
      <c r="TZ91" s="1"/>
      <c r="UA91" s="1"/>
      <c r="UB91" s="1"/>
      <c r="UC91" s="1"/>
      <c r="UD91" s="1"/>
      <c r="UE91" s="1"/>
      <c r="UF91" s="1"/>
      <c r="UG91" s="1"/>
      <c r="UH91" s="1"/>
      <c r="UI91" s="1"/>
      <c r="UJ91" s="1"/>
      <c r="UK91" s="1"/>
      <c r="UL91" s="1"/>
      <c r="UM91" s="1"/>
      <c r="UN91" s="1"/>
      <c r="UO91" s="1"/>
      <c r="UP91" s="1"/>
      <c r="UQ91" s="1"/>
      <c r="UR91" s="1"/>
      <c r="US91" s="1"/>
      <c r="UT91" s="1"/>
      <c r="UU91" s="1"/>
      <c r="UV91" s="1"/>
      <c r="UW91" s="1"/>
      <c r="UX91" s="1"/>
      <c r="UY91" s="1"/>
      <c r="UZ91" s="1"/>
      <c r="VA91" s="1"/>
      <c r="VB91" s="1"/>
      <c r="VC91" s="1"/>
      <c r="VD91" s="1"/>
      <c r="VE91" s="1"/>
      <c r="VF91" s="1"/>
      <c r="VG91" s="1"/>
      <c r="VH91" s="1"/>
      <c r="VI91" s="1"/>
      <c r="VJ91" s="1"/>
      <c r="VK91" s="1"/>
      <c r="VL91" s="1"/>
      <c r="VM91" s="1"/>
      <c r="VN91" s="1"/>
      <c r="VO91" s="1"/>
      <c r="VP91" s="1"/>
      <c r="VQ91" s="1"/>
      <c r="VR91" s="1"/>
      <c r="VS91" s="1"/>
      <c r="VT91" s="1"/>
      <c r="VU91" s="1"/>
      <c r="VV91" s="1"/>
      <c r="VW91" s="1"/>
      <c r="VX91" s="1"/>
      <c r="VY91" s="1"/>
      <c r="VZ91" s="1"/>
      <c r="WA91" s="1"/>
      <c r="WB91" s="1"/>
      <c r="WC91" s="1"/>
      <c r="WD91" s="1"/>
      <c r="WE91" s="1"/>
      <c r="WF91" s="1"/>
      <c r="WG91" s="1"/>
      <c r="WH91" s="1"/>
      <c r="WI91" s="1"/>
      <c r="WJ91" s="1"/>
      <c r="WK91" s="1"/>
      <c r="WL91" s="1"/>
      <c r="WM91" s="1"/>
      <c r="WN91" s="1"/>
      <c r="WO91" s="1"/>
      <c r="WP91" s="1"/>
      <c r="WQ91" s="1"/>
      <c r="WR91" s="1"/>
      <c r="WS91" s="1"/>
      <c r="WT91" s="1"/>
      <c r="WU91" s="1"/>
      <c r="WV91" s="1"/>
      <c r="WW91" s="1"/>
      <c r="WX91" s="1"/>
      <c r="WY91" s="1"/>
      <c r="WZ91" s="1"/>
      <c r="XA91" s="1"/>
      <c r="XB91" s="1"/>
      <c r="XC91" s="1"/>
      <c r="XD91" s="1"/>
      <c r="XE91" s="1"/>
      <c r="XF91" s="1"/>
      <c r="XG91" s="1"/>
      <c r="XH91" s="1"/>
      <c r="XI91" s="1"/>
      <c r="XJ91" s="1"/>
      <c r="XK91" s="1"/>
      <c r="XL91" s="1"/>
      <c r="XM91" s="1"/>
      <c r="XN91" s="1"/>
      <c r="XO91" s="1"/>
      <c r="XP91" s="1"/>
      <c r="XQ91" s="1"/>
      <c r="XR91" s="1"/>
      <c r="XS91" s="1"/>
      <c r="XT91" s="1"/>
      <c r="XU91" s="1"/>
      <c r="XV91" s="1"/>
      <c r="XW91" s="1"/>
      <c r="XX91" s="1"/>
      <c r="XY91" s="1"/>
      <c r="XZ91" s="1"/>
      <c r="YA91" s="1"/>
      <c r="YB91" s="1"/>
      <c r="YC91" s="1"/>
      <c r="YD91" s="1"/>
      <c r="YE91" s="1"/>
      <c r="YF91" s="1"/>
      <c r="YG91" s="1"/>
      <c r="YH91" s="1"/>
      <c r="YI91" s="1"/>
      <c r="YJ91" s="1"/>
      <c r="YK91" s="1"/>
      <c r="YL91" s="1"/>
      <c r="YM91" s="1"/>
      <c r="YN91" s="1"/>
      <c r="YO91" s="1"/>
      <c r="YP91" s="1"/>
      <c r="YQ91" s="1"/>
      <c r="YR91" s="1"/>
      <c r="YS91" s="1"/>
      <c r="YT91" s="1"/>
      <c r="YU91" s="1"/>
      <c r="YV91" s="1"/>
      <c r="YW91" s="1"/>
      <c r="YX91" s="1"/>
      <c r="YY91" s="1"/>
      <c r="YZ91" s="1"/>
      <c r="ZA91" s="1"/>
      <c r="ZB91" s="1"/>
      <c r="ZC91" s="1"/>
      <c r="ZD91" s="1"/>
      <c r="ZE91" s="1"/>
      <c r="ZF91" s="1"/>
      <c r="ZG91" s="1"/>
      <c r="ZH91" s="1"/>
      <c r="ZI91" s="1"/>
      <c r="ZJ91" s="1"/>
      <c r="ZK91" s="1"/>
      <c r="ZL91" s="1"/>
      <c r="ZM91" s="1"/>
      <c r="ZN91" s="1"/>
      <c r="ZO91" s="1"/>
      <c r="ZP91" s="1"/>
      <c r="ZQ91" s="1"/>
      <c r="ZR91" s="1"/>
      <c r="ZS91" s="1"/>
      <c r="ZT91" s="1"/>
      <c r="ZU91" s="1"/>
      <c r="ZV91" s="1"/>
      <c r="ZW91" s="1"/>
      <c r="ZX91" s="1"/>
      <c r="ZY91" s="1"/>
      <c r="ZZ91" s="1"/>
      <c r="AAA91" s="1"/>
      <c r="AAB91" s="1"/>
      <c r="AAC91" s="1"/>
      <c r="AAD91" s="1"/>
      <c r="AAE91" s="1"/>
      <c r="AAF91" s="1"/>
      <c r="AAG91" s="1"/>
      <c r="AAH91" s="1"/>
      <c r="AAI91" s="1"/>
      <c r="AAJ91" s="1"/>
      <c r="AAK91" s="1"/>
      <c r="AAL91" s="1"/>
      <c r="AAM91" s="1"/>
      <c r="AAN91" s="1"/>
      <c r="AAO91" s="1"/>
      <c r="AAP91" s="1"/>
      <c r="AAQ91" s="1"/>
      <c r="AAR91" s="1"/>
      <c r="AAS91" s="1"/>
      <c r="AAT91" s="1"/>
      <c r="AAU91" s="1"/>
      <c r="AAV91" s="1"/>
      <c r="AAW91" s="1"/>
      <c r="AAX91" s="1"/>
      <c r="AAY91" s="1"/>
      <c r="AAZ91" s="1"/>
      <c r="ABA91" s="1"/>
      <c r="ABB91" s="1"/>
      <c r="ABC91" s="1"/>
      <c r="ABD91" s="1"/>
      <c r="ABE91" s="1"/>
      <c r="ABF91" s="1"/>
      <c r="ABG91" s="1"/>
      <c r="ABH91" s="1"/>
      <c r="ABI91" s="1"/>
      <c r="ABJ91" s="1"/>
      <c r="ABK91" s="1"/>
      <c r="ABL91" s="1"/>
      <c r="ABM91" s="1"/>
      <c r="ABN91" s="1"/>
      <c r="ABO91" s="1"/>
      <c r="ABP91" s="1"/>
      <c r="ABQ91" s="1"/>
      <c r="ABR91" s="1"/>
      <c r="ABS91" s="1"/>
      <c r="ABT91" s="1"/>
      <c r="ABU91" s="1"/>
      <c r="ABV91" s="1"/>
      <c r="ABW91" s="1"/>
      <c r="ABX91" s="1"/>
      <c r="ABY91" s="1"/>
      <c r="ABZ91" s="1"/>
      <c r="ACA91" s="1"/>
      <c r="ACB91" s="1"/>
      <c r="ACC91" s="1"/>
      <c r="ACD91" s="1"/>
      <c r="ACE91" s="1"/>
      <c r="ACF91" s="1"/>
      <c r="ACG91" s="1"/>
      <c r="ACH91" s="1"/>
      <c r="ACI91" s="1"/>
      <c r="ACJ91" s="1"/>
      <c r="ACK91" s="1"/>
      <c r="ACL91" s="1"/>
      <c r="ACM91" s="1"/>
      <c r="ACN91" s="1"/>
      <c r="ACO91" s="1"/>
      <c r="ACP91" s="1"/>
      <c r="ACQ91" s="1"/>
      <c r="ACR91" s="1"/>
      <c r="ACS91" s="1"/>
      <c r="ACT91" s="1"/>
      <c r="ACU91" s="1"/>
      <c r="ACV91" s="1"/>
      <c r="ACW91" s="1"/>
      <c r="ACX91" s="1"/>
      <c r="ACY91" s="1"/>
      <c r="ACZ91" s="1"/>
      <c r="ADA91" s="1"/>
      <c r="ADB91" s="1"/>
      <c r="ADC91" s="1"/>
      <c r="ADD91" s="1"/>
      <c r="ADE91" s="1"/>
      <c r="ADF91" s="1"/>
      <c r="ADG91" s="1"/>
      <c r="ADH91" s="1"/>
      <c r="ADI91" s="1"/>
      <c r="ADJ91" s="1"/>
      <c r="ADK91" s="1"/>
      <c r="ADL91" s="1"/>
      <c r="ADM91" s="1"/>
      <c r="ADN91" s="1"/>
      <c r="ADO91" s="1"/>
      <c r="ADP91" s="1"/>
      <c r="ADQ91" s="1"/>
      <c r="ADR91" s="1"/>
      <c r="ADS91" s="1"/>
      <c r="ADT91" s="1"/>
      <c r="ADU91" s="1"/>
      <c r="ADV91" s="1"/>
      <c r="ADW91" s="1"/>
      <c r="ADX91" s="1"/>
      <c r="ADY91" s="1"/>
      <c r="ADZ91" s="1"/>
      <c r="AEA91" s="1"/>
      <c r="AEB91" s="1"/>
      <c r="AEC91" s="1"/>
      <c r="AED91" s="1"/>
      <c r="AEE91" s="1"/>
      <c r="AEF91" s="1"/>
      <c r="AEG91" s="1"/>
      <c r="AEH91" s="1"/>
      <c r="AEI91" s="1"/>
      <c r="AEJ91" s="1"/>
      <c r="AEK91" s="1"/>
      <c r="AEL91" s="1"/>
      <c r="AEM91" s="1"/>
      <c r="AEN91" s="1"/>
      <c r="AEO91" s="1"/>
      <c r="AEP91" s="1"/>
      <c r="AEQ91" s="1"/>
      <c r="AER91" s="1"/>
      <c r="AES91" s="1"/>
      <c r="AET91" s="1"/>
      <c r="AEU91" s="1"/>
      <c r="AEV91" s="1"/>
      <c r="AEW91" s="1"/>
      <c r="AEX91" s="1"/>
      <c r="AEY91" s="1"/>
      <c r="AEZ91" s="1"/>
      <c r="AFA91" s="1"/>
      <c r="AFB91" s="1"/>
      <c r="AFC91" s="1"/>
      <c r="AFD91" s="1"/>
      <c r="AFE91" s="1"/>
      <c r="AFF91" s="1"/>
      <c r="AFG91" s="1"/>
      <c r="AFH91" s="1"/>
      <c r="AFI91" s="1"/>
      <c r="AFJ91" s="1"/>
      <c r="AFK91" s="1"/>
      <c r="AFL91" s="1"/>
      <c r="AFM91" s="1"/>
      <c r="AFN91" s="1"/>
      <c r="AFO91" s="1"/>
      <c r="AFP91" s="1"/>
      <c r="AFQ91" s="1"/>
      <c r="AFR91" s="1"/>
      <c r="AFS91" s="1"/>
      <c r="AFT91" s="1"/>
      <c r="AFU91" s="1"/>
      <c r="AFV91" s="1"/>
      <c r="AFW91" s="1"/>
      <c r="AFX91" s="1"/>
      <c r="AFY91" s="1"/>
      <c r="AFZ91" s="1"/>
      <c r="AGA91" s="1"/>
      <c r="AGB91" s="1"/>
      <c r="AGC91" s="1"/>
      <c r="AGD91" s="1"/>
      <c r="AGE91" s="1"/>
      <c r="AGF91" s="1"/>
      <c r="AGG91" s="1"/>
      <c r="AGH91" s="1"/>
      <c r="AGI91" s="1"/>
      <c r="AGJ91" s="1"/>
      <c r="AGK91" s="1"/>
      <c r="AGL91" s="1"/>
      <c r="AGM91" s="1"/>
      <c r="AGN91" s="1"/>
      <c r="AGO91" s="1"/>
      <c r="AGP91" s="1"/>
      <c r="AGQ91" s="1"/>
      <c r="AGR91" s="1"/>
      <c r="AGS91" s="1"/>
      <c r="AGT91" s="1"/>
      <c r="AGU91" s="1"/>
      <c r="AGV91" s="1"/>
      <c r="AGW91" s="1"/>
      <c r="AGX91" s="1"/>
      <c r="AGY91" s="1"/>
      <c r="AGZ91" s="1"/>
      <c r="AHA91" s="1"/>
      <c r="AHB91" s="1"/>
      <c r="AHC91" s="1"/>
      <c r="AHD91" s="1"/>
      <c r="AHE91" s="1"/>
      <c r="AHF91" s="1"/>
      <c r="AHG91" s="1"/>
      <c r="AHH91" s="1"/>
      <c r="AHI91" s="1"/>
      <c r="AHJ91" s="1"/>
      <c r="AHK91" s="1"/>
      <c r="AHL91" s="1"/>
      <c r="AHM91" s="1"/>
      <c r="AHN91" s="1"/>
      <c r="AHO91" s="1"/>
      <c r="AHP91" s="1"/>
      <c r="AHQ91" s="1"/>
      <c r="AHR91" s="1"/>
      <c r="AHS91" s="1"/>
      <c r="AHT91" s="1"/>
      <c r="AHU91" s="1"/>
      <c r="AHV91" s="1"/>
      <c r="AHW91" s="1"/>
      <c r="AHX91" s="1"/>
      <c r="AHY91" s="1"/>
      <c r="AHZ91" s="1"/>
      <c r="AIA91" s="1"/>
      <c r="AIB91" s="1"/>
      <c r="AIC91" s="1"/>
      <c r="AID91" s="1"/>
      <c r="AIE91" s="1"/>
      <c r="AIF91" s="1"/>
      <c r="AIG91" s="1"/>
      <c r="AIH91" s="1"/>
      <c r="AII91" s="1"/>
      <c r="AIJ91" s="1"/>
      <c r="AIK91" s="1"/>
      <c r="AIL91" s="1"/>
      <c r="AIM91" s="1"/>
      <c r="AIN91" s="1"/>
      <c r="AIO91" s="1"/>
      <c r="AIP91" s="1"/>
      <c r="AIQ91" s="1"/>
      <c r="AIR91" s="1"/>
      <c r="AIS91" s="1"/>
      <c r="AIT91" s="1"/>
      <c r="AIU91" s="1"/>
      <c r="AIV91" s="1"/>
      <c r="AIW91" s="1"/>
      <c r="AIX91" s="1"/>
      <c r="AIY91" s="1"/>
      <c r="AIZ91" s="1"/>
      <c r="AJA91" s="1"/>
      <c r="AJB91" s="1"/>
      <c r="AJC91" s="1"/>
      <c r="AJD91" s="1"/>
      <c r="AJE91" s="1"/>
      <c r="AJF91" s="1"/>
      <c r="AJG91" s="1"/>
      <c r="AJH91" s="1"/>
      <c r="AJI91" s="1"/>
      <c r="AJJ91" s="1"/>
      <c r="AJK91" s="1"/>
      <c r="AJL91" s="1"/>
      <c r="AJM91" s="1"/>
      <c r="AJN91" s="1"/>
      <c r="AJO91" s="1"/>
      <c r="AJP91" s="1"/>
      <c r="AJQ91" s="1"/>
      <c r="AJR91" s="1"/>
      <c r="AJS91" s="1"/>
      <c r="AJT91" s="1"/>
      <c r="AJU91" s="1"/>
      <c r="AJV91" s="1"/>
      <c r="AJW91" s="1"/>
      <c r="AJX91" s="1"/>
      <c r="AJY91" s="1"/>
      <c r="AJZ91" s="1"/>
      <c r="AKA91" s="1"/>
      <c r="AKB91" s="1"/>
      <c r="AKC91" s="1"/>
      <c r="AKD91" s="1"/>
      <c r="AKE91" s="1"/>
      <c r="AKF91" s="1"/>
      <c r="AKG91" s="1"/>
      <c r="AKH91" s="1"/>
      <c r="AKI91" s="1"/>
      <c r="AKJ91" s="1"/>
      <c r="AKK91" s="1"/>
      <c r="AKL91" s="1"/>
      <c r="AKM91" s="1"/>
      <c r="AKN91" s="1"/>
      <c r="AKO91" s="1"/>
      <c r="AKP91" s="1"/>
      <c r="AKQ91" s="1"/>
      <c r="AKR91" s="1"/>
      <c r="AKS91" s="1"/>
      <c r="AKT91" s="1"/>
      <c r="AKU91" s="1"/>
      <c r="AKV91" s="1"/>
      <c r="AKW91" s="1"/>
    </row>
    <row r="92" spans="1:985" s="5" customFormat="1" ht="28.5" customHeight="1">
      <c r="A92" s="38" t="s">
        <v>13</v>
      </c>
      <c r="B92" s="38"/>
      <c r="C92" s="38"/>
      <c r="D92" s="38"/>
      <c r="E92" s="38"/>
      <c r="F92" s="18">
        <f>SUM(F90:F91)</f>
        <v>0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1"/>
      <c r="VI92" s="1"/>
      <c r="VJ92" s="1"/>
      <c r="VK92" s="1"/>
      <c r="VL92" s="1"/>
      <c r="VM92" s="1"/>
      <c r="VN92" s="1"/>
      <c r="VO92" s="1"/>
      <c r="VP92" s="1"/>
      <c r="VQ92" s="1"/>
      <c r="VR92" s="1"/>
      <c r="VS92" s="1"/>
      <c r="VT92" s="1"/>
      <c r="VU92" s="1"/>
      <c r="VV92" s="1"/>
      <c r="VW92" s="1"/>
      <c r="VX92" s="1"/>
      <c r="VY92" s="1"/>
      <c r="VZ92" s="1"/>
      <c r="WA92" s="1"/>
      <c r="WB92" s="1"/>
      <c r="WC92" s="1"/>
      <c r="WD92" s="1"/>
      <c r="WE92" s="1"/>
      <c r="WF92" s="1"/>
      <c r="WG92" s="1"/>
      <c r="WH92" s="1"/>
      <c r="WI92" s="1"/>
      <c r="WJ92" s="1"/>
      <c r="WK92" s="1"/>
      <c r="WL92" s="1"/>
      <c r="WM92" s="1"/>
      <c r="WN92" s="1"/>
      <c r="WO92" s="1"/>
      <c r="WP92" s="1"/>
      <c r="WQ92" s="1"/>
      <c r="WR92" s="1"/>
      <c r="WS92" s="1"/>
      <c r="WT92" s="1"/>
      <c r="WU92" s="1"/>
      <c r="WV92" s="1"/>
      <c r="WW92" s="1"/>
      <c r="WX92" s="1"/>
      <c r="WY92" s="1"/>
      <c r="WZ92" s="1"/>
      <c r="XA92" s="1"/>
      <c r="XB92" s="1"/>
      <c r="XC92" s="1"/>
      <c r="XD92" s="1"/>
      <c r="XE92" s="1"/>
      <c r="XF92" s="1"/>
      <c r="XG92" s="1"/>
      <c r="XH92" s="1"/>
      <c r="XI92" s="1"/>
      <c r="XJ92" s="1"/>
      <c r="XK92" s="1"/>
      <c r="XL92" s="1"/>
      <c r="XM92" s="1"/>
      <c r="XN92" s="1"/>
      <c r="XO92" s="1"/>
      <c r="XP92" s="1"/>
      <c r="XQ92" s="1"/>
      <c r="XR92" s="1"/>
      <c r="XS92" s="1"/>
      <c r="XT92" s="1"/>
      <c r="XU92" s="1"/>
      <c r="XV92" s="1"/>
      <c r="XW92" s="1"/>
      <c r="XX92" s="1"/>
      <c r="XY92" s="1"/>
      <c r="XZ92" s="1"/>
      <c r="YA92" s="1"/>
      <c r="YB92" s="1"/>
      <c r="YC92" s="1"/>
      <c r="YD92" s="1"/>
      <c r="YE92" s="1"/>
      <c r="YF92" s="1"/>
      <c r="YG92" s="1"/>
      <c r="YH92" s="1"/>
      <c r="YI92" s="1"/>
      <c r="YJ92" s="1"/>
      <c r="YK92" s="1"/>
      <c r="YL92" s="1"/>
      <c r="YM92" s="1"/>
      <c r="YN92" s="1"/>
      <c r="YO92" s="1"/>
      <c r="YP92" s="1"/>
      <c r="YQ92" s="1"/>
      <c r="YR92" s="1"/>
      <c r="YS92" s="1"/>
      <c r="YT92" s="1"/>
      <c r="YU92" s="1"/>
      <c r="YV92" s="1"/>
      <c r="YW92" s="1"/>
      <c r="YX92" s="1"/>
      <c r="YY92" s="1"/>
      <c r="YZ92" s="1"/>
      <c r="ZA92" s="1"/>
      <c r="ZB92" s="1"/>
      <c r="ZC92" s="1"/>
      <c r="ZD92" s="1"/>
      <c r="ZE92" s="1"/>
      <c r="ZF92" s="1"/>
      <c r="ZG92" s="1"/>
      <c r="ZH92" s="1"/>
      <c r="ZI92" s="1"/>
      <c r="ZJ92" s="1"/>
      <c r="ZK92" s="1"/>
      <c r="ZL92" s="1"/>
      <c r="ZM92" s="1"/>
      <c r="ZN92" s="1"/>
      <c r="ZO92" s="1"/>
      <c r="ZP92" s="1"/>
      <c r="ZQ92" s="1"/>
      <c r="ZR92" s="1"/>
      <c r="ZS92" s="1"/>
      <c r="ZT92" s="1"/>
      <c r="ZU92" s="1"/>
      <c r="ZV92" s="1"/>
      <c r="ZW92" s="1"/>
      <c r="ZX92" s="1"/>
      <c r="ZY92" s="1"/>
      <c r="ZZ92" s="1"/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</row>
    <row r="95" spans="1:985">
      <c r="B95" s="19"/>
    </row>
    <row r="96" spans="1:985" ht="16.5">
      <c r="B96" s="20" t="s">
        <v>7</v>
      </c>
    </row>
    <row r="97" spans="2:2" ht="16.5">
      <c r="B97" s="21"/>
    </row>
    <row r="98" spans="2:2" ht="16.5">
      <c r="B98" s="20" t="s">
        <v>14</v>
      </c>
    </row>
    <row r="99" spans="2:2" ht="16.5">
      <c r="B99" s="21"/>
    </row>
    <row r="100" spans="2:2" ht="16.5">
      <c r="B100" s="20" t="s">
        <v>8</v>
      </c>
    </row>
    <row r="101" spans="2:2" ht="16.5">
      <c r="B101" s="21"/>
    </row>
    <row r="102" spans="2:2" ht="16.5">
      <c r="B102" s="20" t="s">
        <v>9</v>
      </c>
    </row>
  </sheetData>
  <mergeCells count="11">
    <mergeCell ref="A91:E91"/>
    <mergeCell ref="A92:E92"/>
    <mergeCell ref="A90:E90"/>
    <mergeCell ref="A2:F2"/>
    <mergeCell ref="A4:F4"/>
    <mergeCell ref="A6:A7"/>
    <mergeCell ref="B6:B7"/>
    <mergeCell ref="C6:C7"/>
    <mergeCell ref="D6:D7"/>
    <mergeCell ref="E6:E7"/>
    <mergeCell ref="F6:F7"/>
  </mergeCells>
  <pageMargins left="0.70866141732283472" right="0.70866141732283472" top="0.74803149606299213" bottom="0.74803149606299213" header="0.31496062992125984" footer="0.31496062992125984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Прил.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Потребител на Windows</cp:lastModifiedBy>
  <cp:lastPrinted>2019-10-16T06:21:07Z</cp:lastPrinted>
  <dcterms:created xsi:type="dcterms:W3CDTF">2019-10-10T08:39:57Z</dcterms:created>
  <dcterms:modified xsi:type="dcterms:W3CDTF">2019-10-31T09:53:15Z</dcterms:modified>
</cp:coreProperties>
</file>